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"/>
    </mc:Choice>
  </mc:AlternateContent>
  <xr:revisionPtr revIDLastSave="0" documentId="13_ncr:1_{5EDE5A71-5ED9-4A33-AE55-BD1C7B95BE96}" xr6:coauthVersionLast="47" xr6:coauthVersionMax="47" xr10:uidLastSave="{00000000-0000-0000-0000-000000000000}"/>
  <bookViews>
    <workbookView xWindow="-98" yWindow="-98" windowWidth="28816" windowHeight="13456" xr2:uid="{D4E38D83-D32D-3B48-BB5A-25884EE2E215}"/>
  </bookViews>
  <sheets>
    <sheet name="Formular" sheetId="1" r:id="rId1"/>
    <sheet name="Dekanat" sheetId="5" state="hidden" r:id="rId2"/>
    <sheet name="Sektor" sheetId="6" state="hidden" r:id="rId3"/>
    <sheet name="Pfarrei" sheetId="7" state="hidden" r:id="rId4"/>
    <sheet name="Gemeide" sheetId="8" state="hidden" r:id="rId5"/>
    <sheet name="Input für BD-Tableau Analyse" sheetId="2" state="hidden" r:id="rId6"/>
  </sheets>
  <definedNames>
    <definedName name="_xlnm._FilterDatabase" localSheetId="1" hidden="1">#N/A</definedName>
    <definedName name="_xlnm._FilterDatabase" localSheetId="3" hidden="1">#N/A</definedName>
    <definedName name="_xlnm._FilterDatabase" localSheetId="2" hidden="1">#N/A</definedName>
    <definedName name="Choix">#N/A</definedName>
    <definedName name="Commune">#N/A</definedName>
    <definedName name="Décanat">#N/A</definedName>
    <definedName name="Réponse">#N/A</definedName>
    <definedName name="Secteur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2" i="1" l="1"/>
  <c r="C140" i="1"/>
  <c r="B3" i="2"/>
  <c r="A3" i="2"/>
  <c r="C135" i="1"/>
  <c r="C133" i="1"/>
  <c r="C94" i="1"/>
  <c r="C96" i="1"/>
  <c r="B94" i="1"/>
  <c r="B96" i="1"/>
  <c r="C89" i="1"/>
  <c r="C91" i="1"/>
  <c r="B89" i="1"/>
  <c r="B91" i="1"/>
  <c r="C66" i="1"/>
  <c r="B66" i="1"/>
  <c r="C57" i="1"/>
  <c r="B57" i="1"/>
  <c r="C46" i="1"/>
  <c r="C70" i="1"/>
  <c r="C101" i="1"/>
  <c r="B32" i="1"/>
  <c r="B37" i="1"/>
  <c r="B46" i="1"/>
  <c r="B70" i="1"/>
  <c r="B101" i="1"/>
  <c r="C67" i="1"/>
  <c r="B67" i="1"/>
  <c r="C186" i="1"/>
  <c r="C187" i="1"/>
  <c r="B1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pascalberrut</author>
  </authors>
  <commentList>
    <comment ref="B10" authorId="0" shapeId="0" xr:uid="{581F3E4D-18A8-4549-9013-ACF5B948D7AA}">
      <text>
        <r>
          <rPr>
            <b/>
            <sz val="9"/>
            <color indexed="8"/>
            <rFont val="Tahoma"/>
            <family val="2"/>
          </rPr>
          <t>Erläuterung zum auszufüllenden Feld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11" authorId="0" shapeId="0" xr:uid="{CE3991AF-AB26-5D40-AE1A-B3EC47EF82D2}">
      <text>
        <r>
          <rPr>
            <b/>
            <sz val="9"/>
            <color indexed="8"/>
            <rFont val="Tahoma"/>
            <family val="2"/>
          </rPr>
          <t xml:space="preserve">Wird vom Bistum zugeteilt
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12" authorId="0" shapeId="0" xr:uid="{122AF9BE-FD6D-9C40-BC8D-E0F89A3FB29E}">
      <text>
        <r>
          <rPr>
            <b/>
            <sz val="9"/>
            <color indexed="8"/>
            <rFont val="Tahoma"/>
            <family val="2"/>
          </rPr>
          <t>Patronat (Name des Heiligen) der Pfarrei</t>
        </r>
      </text>
    </comment>
    <comment ref="A14" authorId="0" shapeId="0" xr:uid="{59D4ECCF-0D48-4E40-9BB9-911BC5EB17D8}">
      <text>
        <r>
          <rPr>
            <b/>
            <sz val="9"/>
            <color indexed="8"/>
            <rFont val="Tahoma"/>
            <family val="2"/>
          </rPr>
          <t>Adresse des Pfarreisekretariats</t>
        </r>
      </text>
    </comment>
    <comment ref="A18" authorId="0" shapeId="0" xr:uid="{3FFBB3FE-A3C1-CA47-98C3-874190BC18C1}">
      <text>
        <r>
          <rPr>
            <b/>
            <sz val="9"/>
            <color indexed="8"/>
            <rFont val="Tahoma"/>
            <family val="2"/>
          </rPr>
          <t>Telefonnummer des Pfarreisekretariats</t>
        </r>
      </text>
    </comment>
    <comment ref="A23" authorId="0" shapeId="0" xr:uid="{A73E3676-424C-F240-AC4E-AD4D0A8B47F6}">
      <text>
        <r>
          <rPr>
            <b/>
            <sz val="9"/>
            <color indexed="8"/>
            <rFont val="Tahoma"/>
            <family val="2"/>
          </rPr>
          <t>Wählen Sie das Dekanat in der Dropdown-Liste aus</t>
        </r>
      </text>
    </comment>
    <comment ref="A24" authorId="0" shapeId="0" xr:uid="{F0E28EF0-6D94-AA43-B330-841BECAD5765}">
      <text>
        <r>
          <rPr>
            <b/>
            <sz val="9"/>
            <color indexed="8"/>
            <rFont val="Tahoma"/>
            <family val="2"/>
          </rPr>
          <t>Wählen Sie den Pfarreisektor in der Dropdown-Liste aus</t>
        </r>
      </text>
    </comment>
    <comment ref="A25" authorId="0" shapeId="0" xr:uid="{A61EE0B4-C75C-8C4A-BAB7-D8BE2C64D7FD}">
      <text>
        <r>
          <rPr>
            <b/>
            <sz val="9"/>
            <color indexed="8"/>
            <rFont val="Tahoma"/>
            <family val="2"/>
          </rPr>
          <t>Wählen Sie die Gemeinde in der Dropdown-Liste aus</t>
        </r>
      </text>
    </comment>
    <comment ref="A26" authorId="0" shapeId="0" xr:uid="{7779BA8D-6369-4646-AA9B-30F3FD45429C}">
      <text>
        <r>
          <rPr>
            <b/>
            <sz val="9"/>
            <color indexed="8"/>
            <rFont val="Tahoma"/>
            <family val="2"/>
          </rPr>
          <t>Wählen Sie die Antwort in der Dropdown-Liste aus</t>
        </r>
      </text>
    </comment>
    <comment ref="A27" authorId="0" shapeId="0" xr:uid="{B64BA810-E2A0-6645-826B-9189B92CB4F3}">
      <text>
        <r>
          <rPr>
            <b/>
            <sz val="9"/>
            <color indexed="8"/>
            <rFont val="Tahoma"/>
            <family val="2"/>
          </rPr>
          <t>Wählen Sie die Antwort in der Dropdown-Liste aus</t>
        </r>
      </text>
    </comment>
    <comment ref="A34" authorId="0" shapeId="0" xr:uid="{3C1B088E-861B-DB4E-BEF0-E47DA5C4E9D0}">
      <text>
        <r>
          <rPr>
            <b/>
            <sz val="9"/>
            <color indexed="8"/>
            <rFont val="Tahoma"/>
            <family val="2"/>
          </rPr>
          <t xml:space="preserve">Einwohnerzahl der Gemeinde - Informationen sind beim Einwohnermeldeamt zu erfahren
</t>
        </r>
      </text>
    </comment>
    <comment ref="A35" authorId="0" shapeId="0" xr:uid="{7474B680-079B-2F4A-B1AD-1A8242DFA462}">
      <text>
        <r>
          <rPr>
            <b/>
            <sz val="9"/>
            <color indexed="8"/>
            <rFont val="Tahoma"/>
            <family val="2"/>
          </rPr>
          <t>Anzahl der Personen mit katholischem Glauben - Informationen sind beim Einwohnermeldeamt der Gemeinde zu erfahren</t>
        </r>
      </text>
    </comment>
    <comment ref="B39" authorId="0" shapeId="0" xr:uid="{4046E347-ED8C-E247-A37B-24C23C802635}">
      <text>
        <r>
          <rPr>
            <b/>
            <sz val="9"/>
            <color indexed="8"/>
            <rFont val="Tahoma"/>
            <family val="2"/>
          </rPr>
          <t>Equivalente für eine Vollzeitstelle. Beispiel: 100% + 50% = 1.5 EPT</t>
        </r>
      </text>
    </comment>
    <comment ref="C39" authorId="0" shapeId="0" xr:uid="{90756199-ED16-064F-AE9E-EBFB7FDEF040}">
      <text>
        <r>
          <rPr>
            <b/>
            <sz val="9"/>
            <color indexed="8"/>
            <rFont val="Tahoma"/>
            <family val="2"/>
          </rPr>
          <t>Equivalente für eine Vollzeitstelle. Beispiel: 100% + 50% = 1.5 EPT</t>
        </r>
      </text>
    </comment>
    <comment ref="A41" authorId="0" shapeId="0" xr:uid="{807D483E-F0C0-DE4F-9092-56054FB5B05C}">
      <text>
        <r>
          <rPr>
            <b/>
            <sz val="9"/>
            <color indexed="8"/>
            <rFont val="Tahoma"/>
            <family val="2"/>
          </rPr>
          <t>Es handelt sich um Pastoralassistentinnen und -assistenten</t>
        </r>
      </text>
    </comment>
    <comment ref="A42" authorId="0" shapeId="0" xr:uid="{77FA147E-214A-A042-AAA1-1EA28E35A34A}">
      <text>
        <r>
          <rPr>
            <b/>
            <sz val="9"/>
            <color indexed="8"/>
            <rFont val="Tahoma"/>
            <family val="2"/>
          </rPr>
          <t>Nur Verwaltungspersonal: Sekretärin, Buchhalter und anderes Verwaltungspersonal</t>
        </r>
      </text>
    </comment>
    <comment ref="A43" authorId="0" shapeId="0" xr:uid="{C803F58C-6510-7B4C-8DD8-FD1EC6103FF6}">
      <text>
        <r>
          <rPr>
            <b/>
            <sz val="9"/>
            <color indexed="8"/>
            <rFont val="Tahoma"/>
            <family val="2"/>
          </rPr>
          <t>Nur regelmässige Freiwillige wie Sakristane/innen</t>
        </r>
      </text>
    </comment>
    <comment ref="A49" authorId="0" shapeId="0" xr:uid="{0301B836-7FFE-4240-BFBF-83AD8399769F}">
      <text>
        <r>
          <rPr>
            <b/>
            <sz val="9"/>
            <color indexed="8"/>
            <rFont val="Tahoma"/>
            <family val="2"/>
          </rPr>
          <t xml:space="preserve">Kasse und Bankguthaben einschl. Postcheckkonto
</t>
        </r>
      </text>
    </comment>
    <comment ref="A50" authorId="0" shapeId="0" xr:uid="{10BE6DEF-AC1F-3047-BCA0-013FFD63138F}">
      <text>
        <r>
          <rPr>
            <b/>
            <sz val="9"/>
            <color indexed="8"/>
            <rFont val="Tahoma"/>
            <family val="2"/>
          </rPr>
          <t>Wertpapiere und Festgelder</t>
        </r>
      </text>
    </comment>
    <comment ref="A51" authorId="0" shapeId="0" xr:uid="{0E7B3FD5-3C45-4B40-A275-757159EB01DA}">
      <text>
        <r>
          <rPr>
            <b/>
            <sz val="9"/>
            <color indexed="8"/>
            <rFont val="Tahoma"/>
            <family val="2"/>
          </rPr>
          <t>Jeder Vermögenswert, der sich nicht auf Bargeld, Wertpapiere und Anlagen, transitorische Aktiven und Sachanlagen bezieht</t>
        </r>
      </text>
    </comment>
    <comment ref="A52" authorId="0" shapeId="0" xr:uid="{A2CCA10D-B3B0-B344-A1AB-29DE54EAA7CC}">
      <text>
        <r>
          <rPr>
            <b/>
            <sz val="9"/>
            <color indexed="8"/>
            <rFont val="Tahoma"/>
            <family val="2"/>
          </rPr>
          <t>Ausstehende Erträge und vorausbezahlte Beträge</t>
        </r>
      </text>
    </comment>
    <comment ref="A53" authorId="0" shapeId="0" xr:uid="{6C0C93CD-F836-0A49-A79F-60CBC336C1CF}">
      <text>
        <r>
          <rPr>
            <b/>
            <sz val="9"/>
            <color indexed="8"/>
            <rFont val="Tahoma"/>
            <family val="2"/>
          </rPr>
          <t>Buchwert der Kirchen sowie Kapellen</t>
        </r>
      </text>
    </comment>
    <comment ref="A54" authorId="0" shapeId="0" xr:uid="{A549B5CD-9BA2-4A4C-A04D-9B5905B8223B}">
      <text>
        <r>
          <rPr>
            <b/>
            <sz val="9"/>
            <color indexed="8"/>
            <rFont val="Tahoma"/>
            <family val="2"/>
          </rPr>
          <t>Buchwert des vom Priester bewohnten Pfarrhauses</t>
        </r>
      </text>
    </comment>
    <comment ref="A55" authorId="0" shapeId="0" xr:uid="{12585134-27A6-7349-8D40-A84A24D4790D}">
      <text>
        <r>
          <rPr>
            <b/>
            <sz val="9"/>
            <color indexed="8"/>
            <rFont val="Tahoma"/>
            <family val="2"/>
          </rPr>
          <t>Buchwert von Immobilien ausser Kirchen, Kapellen und Pfarrhäuser, die von Geistlichen genutzt werden, mit oder ohne Rendite</t>
        </r>
      </text>
    </comment>
    <comment ref="A56" authorId="0" shapeId="0" xr:uid="{551CC007-D571-8B4F-8752-27A91937F54C}">
      <text>
        <r>
          <rPr>
            <b/>
            <sz val="9"/>
            <color indexed="8"/>
            <rFont val="Tahoma"/>
            <family val="2"/>
          </rPr>
          <t>Buchwert von Immobilien mit oder ohne Ertrag wie Grundstücke und Wälder</t>
        </r>
      </text>
    </comment>
    <comment ref="A57" authorId="0" shapeId="0" xr:uid="{CDED3325-4B4F-3B41-9738-AF562E67FF1C}">
      <text>
        <r>
          <rPr>
            <b/>
            <sz val="9"/>
            <color indexed="8"/>
            <rFont val="Tahoma"/>
            <family val="2"/>
          </rPr>
          <t>Gemäss Jahresabschluss der Periode</t>
        </r>
      </text>
    </comment>
    <comment ref="A60" authorId="0" shapeId="0" xr:uid="{E2448C08-B078-424F-905C-16018BCDBCE5}">
      <text>
        <r>
          <rPr>
            <b/>
            <sz val="9"/>
            <color indexed="8"/>
            <rFont val="Tahoma"/>
            <family val="2"/>
          </rPr>
          <t>Verbindlichkeiten und Forderungen mit einer Laufzeit von weniger als einem Jahr</t>
        </r>
      </text>
    </comment>
    <comment ref="A61" authorId="0" shapeId="0" xr:uid="{A751235C-D95C-7247-BE79-AEB27F94299A}">
      <text>
        <r>
          <rPr>
            <b/>
            <sz val="9"/>
            <color indexed="8"/>
            <rFont val="Tahoma"/>
            <family val="2"/>
          </rPr>
          <t>Im Voraus erhaltene Erträge und Aufwendungen</t>
        </r>
      </text>
    </comment>
    <comment ref="A62" authorId="0" shapeId="0" xr:uid="{A7A479F1-65C3-544E-9DB3-242C1FBAA09D}">
      <text>
        <r>
          <rPr>
            <b/>
            <sz val="9"/>
            <color indexed="8"/>
            <rFont val="Tahoma"/>
            <family val="2"/>
          </rPr>
          <t>Schulden und Kredite mit einer Laufzeit von mehr als einem Jahr</t>
        </r>
      </text>
    </comment>
    <comment ref="A63" authorId="0" shapeId="0" xr:uid="{73F9926B-2C32-A644-BE9D-63990262343E}">
      <text>
        <r>
          <rPr>
            <b/>
            <sz val="9"/>
            <color indexed="8"/>
            <rFont val="Tahoma"/>
            <family val="2"/>
          </rPr>
          <t>Rückstellungen für finanzielle, rechtliche und gesetzliche Risiken sowie alle anderen Rückstellungen ausser der Zuweisung zu zweckgebundenen Fonds</t>
        </r>
      </text>
    </comment>
    <comment ref="A64" authorId="0" shapeId="0" xr:uid="{EA7285B0-FAC5-454B-ABAC-01C67410BE03}">
      <text>
        <r>
          <rPr>
            <b/>
            <sz val="9"/>
            <color indexed="8"/>
            <rFont val="Tahoma"/>
            <family val="2"/>
          </rPr>
          <t>Zuweisung/Nutzung von zweckgebundenen Mitteln, einschliesslich gestifteter Messen</t>
        </r>
      </text>
    </comment>
    <comment ref="A65" authorId="0" shapeId="0" xr:uid="{CD894C43-77A1-FC47-91BD-10A19F59A0B2}">
      <text>
        <r>
          <rPr>
            <b/>
            <sz val="9"/>
            <color indexed="8"/>
            <rFont val="Tahoma"/>
            <family val="2"/>
          </rPr>
          <t>Eigenkapital der Pfarrei, einschliesslich des Jahresergebnisses (Gewinn oder Verlust)</t>
        </r>
      </text>
    </comment>
    <comment ref="A66" authorId="0" shapeId="0" xr:uid="{A73C9963-A9B0-2F4F-ADE5-EA45B62D5D2E}">
      <text>
        <r>
          <rPr>
            <b/>
            <sz val="9"/>
            <color indexed="8"/>
            <rFont val="Tahoma"/>
            <family val="2"/>
          </rPr>
          <t>Gemäss Jahresabschluss der Periode</t>
        </r>
      </text>
    </comment>
    <comment ref="A67" authorId="0" shapeId="0" xr:uid="{948322DD-EBC4-4C40-B8CE-B3A85ADB6594}">
      <text>
        <r>
          <rPr>
            <b/>
            <sz val="9"/>
            <color indexed="8"/>
            <rFont val="Tahoma"/>
            <family val="2"/>
          </rPr>
          <t>Kontrolle des Bilanzausgleichs zwischen Aktiven und Passiven; muss auf Null sein</t>
        </r>
      </text>
    </comment>
    <comment ref="A73" authorId="0" shapeId="0" xr:uid="{518C4B71-9681-5247-88B0-4AE610609192}">
      <text>
        <r>
          <rPr>
            <b/>
            <sz val="9"/>
            <color indexed="8"/>
            <rFont val="Tahoma"/>
            <family val="2"/>
          </rPr>
          <t>Alle Produkte im Zusammenhang mit der pastoralen Tätigkeit (Opfer, zweckgebundene Opfer, Spenden für den Gottesdienst, Pfarrblatt usw.)</t>
        </r>
      </text>
    </comment>
    <comment ref="A74" authorId="0" shapeId="0" xr:uid="{26B82ACB-5FF8-0546-9A76-F3BE8497520D}">
      <text>
        <r>
          <rPr>
            <b/>
            <sz val="9"/>
            <color indexed="8"/>
            <rFont val="Tahoma"/>
            <family val="2"/>
          </rPr>
          <t>Ordentliche und regelmässige Gemeindesubventionen oder geschuldete Kirchensteuern</t>
        </r>
      </text>
    </comment>
    <comment ref="A75" authorId="0" shapeId="0" xr:uid="{7F85F16C-BA1B-F940-9D14-EE3F89B7F660}">
      <text>
        <r>
          <rPr>
            <b/>
            <sz val="9"/>
            <color indexed="8"/>
            <rFont val="Tahoma"/>
            <family val="2"/>
          </rPr>
          <t>Einmalige, besondere und ausserordentliche Zuschüsse</t>
        </r>
      </text>
    </comment>
    <comment ref="A76" authorId="0" shapeId="0" xr:uid="{3D466808-B209-344C-A84C-4BC0C2D2697A}">
      <text>
        <r>
          <rPr>
            <b/>
            <sz val="9"/>
            <color indexed="8"/>
            <rFont val="Tahoma"/>
            <family val="2"/>
          </rPr>
          <t>Mieterträge von Immobilien</t>
        </r>
      </text>
    </comment>
    <comment ref="A79" authorId="0" shapeId="0" xr:uid="{33346CFE-F107-2C48-A266-493B88A252B3}">
      <text>
        <r>
          <rPr>
            <b/>
            <sz val="9"/>
            <color indexed="8"/>
            <rFont val="Tahoma"/>
            <family val="2"/>
          </rPr>
          <t>Alle Aufwendungen im Zusammenhang mit der pastoralen Tätigkeit (Kleinmaterial für den Gottesdienst und damit verbundene Unterhaltskosten, rückübertragene zweckgebundene Opfer, Entschädigungen für Messen, Pfarrblatt usw.)</t>
        </r>
      </text>
    </comment>
    <comment ref="A80" authorId="0" shapeId="0" xr:uid="{1538273B-6A06-E34A-A71A-623E19EFB9DF}">
      <text>
        <r>
          <rPr>
            <b/>
            <sz val="9"/>
            <color rgb="FF000000"/>
            <rFont val="Tahoma"/>
            <family val="2"/>
          </rPr>
          <t>Gehälter von Geistlichen, mit pastoralen Aufgaben betrauten Laien und Hilfspersonal, einschliesslich Sozialabgaben</t>
        </r>
      </text>
    </comment>
    <comment ref="A81" authorId="0" shapeId="0" xr:uid="{BB2D823D-84FF-214B-9121-BC4BA999E076}">
      <text>
        <r>
          <rPr>
            <b/>
            <sz val="9"/>
            <color indexed="8"/>
            <rFont val="Tahoma"/>
            <family val="2"/>
          </rPr>
          <t>Alle Kosten im Zusammenhang mit der Verwaltung: Bürokosten, Versicherungen, Drucksachen, Abonnements, Computerkosten usw.</t>
        </r>
      </text>
    </comment>
    <comment ref="A82" authorId="0" shapeId="0" xr:uid="{D30928F4-8746-C745-9E22-49766C754849}">
      <text>
        <r>
          <rPr>
            <b/>
            <sz val="9"/>
            <color indexed="8"/>
            <rFont val="Tahoma"/>
            <family val="2"/>
          </rPr>
          <t>Alle Immobilienkosten im Zusammenhang mit Sachanlagen</t>
        </r>
      </text>
    </comment>
    <comment ref="A83" authorId="0" shapeId="0" xr:uid="{08F78C45-F0C9-3345-9966-FCB97D130FC9}">
      <text>
        <r>
          <rPr>
            <b/>
            <sz val="9"/>
            <color indexed="8"/>
            <rFont val="Tahoma"/>
            <family val="2"/>
          </rPr>
          <t>Abschreibungen und Wertberichtigungen auf Immobilien</t>
        </r>
      </text>
    </comment>
    <comment ref="A84" authorId="0" shapeId="0" xr:uid="{BFED6E3B-4257-1143-AB9E-CE61B0C36DD1}">
      <text>
        <r>
          <rPr>
            <b/>
            <sz val="9"/>
            <color indexed="8"/>
            <rFont val="Tahoma"/>
            <family val="2"/>
          </rPr>
          <t>Schuldzinsen und Bankgebühren</t>
        </r>
      </text>
    </comment>
    <comment ref="A85" authorId="0" shapeId="0" xr:uid="{BF3F3C3B-044A-8746-8A5C-AB7A7625692A}">
      <text>
        <r>
          <rPr>
            <b/>
            <sz val="9"/>
            <color indexed="8"/>
            <rFont val="Tahoma"/>
            <family val="2"/>
          </rPr>
          <t>Erträge aus Bankguthaben</t>
        </r>
      </text>
    </comment>
    <comment ref="A86" authorId="0" shapeId="0" xr:uid="{6CA701D7-6676-D342-B6EE-17235F68046B}">
      <text>
        <r>
          <rPr>
            <b/>
            <sz val="9"/>
            <color indexed="8"/>
            <rFont val="Tahoma"/>
            <family val="2"/>
          </rPr>
          <t>Kommunale und kantonale Steuern, einschliesslich Grundsteuern</t>
        </r>
      </text>
    </comment>
    <comment ref="A87" authorId="0" shapeId="0" xr:uid="{D9474E9B-F950-ED48-B18A-DF023C98FD6B}">
      <text>
        <r>
          <rPr>
            <b/>
            <sz val="9"/>
            <color indexed="8"/>
            <rFont val="Tahoma"/>
            <family val="2"/>
          </rPr>
          <t>Zuweisungen an Sonder-, Renovierungs- und andere Fonds</t>
        </r>
      </text>
    </comment>
    <comment ref="A88" authorId="0" shapeId="0" xr:uid="{A2C112F0-BF82-A645-B823-AB79F47835B0}">
      <text>
        <r>
          <rPr>
            <b/>
            <sz val="9"/>
            <color indexed="8"/>
            <rFont val="Tahoma"/>
            <family val="2"/>
          </rPr>
          <t>Auflösung von Zuweisungen aus Sonder-, Renovations- und anderen Fonds</t>
        </r>
      </text>
    </comment>
    <comment ref="A90" authorId="0" shapeId="0" xr:uid="{D4CB5EBF-7D54-A54F-85EE-56DFEEE449E8}">
      <text>
        <r>
          <rPr>
            <b/>
            <sz val="9"/>
            <color indexed="8"/>
            <rFont val="Tahoma"/>
            <family val="2"/>
          </rPr>
          <t>Gemäss Periodenabschluss - zur Kontrolle</t>
        </r>
      </text>
    </comment>
    <comment ref="A95" authorId="0" shapeId="0" xr:uid="{401C56E9-C01E-3C4D-8F3F-6FDB2C86F3A3}">
      <text>
        <r>
          <rPr>
            <b/>
            <sz val="9"/>
            <color indexed="8"/>
            <rFont val="Tahoma"/>
            <family val="2"/>
          </rPr>
          <t>Zahlung der Pfarrei an das Bistum, ohne vorgeschriebene zweckgebundene Opfer</t>
        </r>
      </text>
    </comment>
    <comment ref="A97" authorId="0" shapeId="0" xr:uid="{19467B3B-67CB-0040-AB46-2FE90113E1C5}">
      <text>
        <r>
          <rPr>
            <b/>
            <sz val="9"/>
            <color indexed="8"/>
            <rFont val="Tahoma"/>
            <family val="2"/>
          </rPr>
          <t>Informationen zur Bestimmung einer theoretischen Zahl von Gottesdienstbesuchern</t>
        </r>
      </text>
    </comment>
    <comment ref="A101" authorId="0" shapeId="0" xr:uid="{8275BCE8-1344-6044-99B9-5F0664170EFB}">
      <text>
        <r>
          <rPr>
            <b/>
            <sz val="9"/>
            <color indexed="8"/>
            <rFont val="Tahoma"/>
            <family val="2"/>
          </rPr>
          <t>Nur Kirchen und Kapellen</t>
        </r>
      </text>
    </comment>
    <comment ref="A120" authorId="0" shapeId="0" xr:uid="{1D7E022C-52AE-0047-A960-46537A6CB5A0}">
      <text>
        <r>
          <rPr>
            <b/>
            <sz val="9"/>
            <color indexed="8"/>
            <rFont val="Tahoma"/>
            <family val="2"/>
          </rPr>
          <t>Nur Pfarrhaus, das von Geistlichen bewohnt wird</t>
        </r>
      </text>
    </comment>
    <comment ref="A126" authorId="0" shapeId="0" xr:uid="{0EF73B5F-FEC9-5341-A489-76F7A163649B}">
      <text>
        <r>
          <rPr>
            <b/>
            <sz val="9"/>
            <color indexed="8"/>
            <rFont val="Tahoma"/>
            <family val="2"/>
          </rPr>
          <t>Nach den in der Buchhaltung erfassten Erträgen der Immobilien - erhaltene Bruttomiete</t>
        </r>
      </text>
    </comment>
    <comment ref="A129" authorId="0" shapeId="0" xr:uid="{D96A0BDA-3E6E-3841-9D61-AC228F64536B}">
      <text>
        <r>
          <rPr>
            <b/>
            <sz val="9"/>
            <color indexed="8"/>
            <rFont val="Tahoma"/>
            <family val="2"/>
          </rPr>
          <t>Immobilien ausser Kirche, Kapelle und Pfarrhaus, das von Geistlichen mit oder ohne Ertrag bewohnt wird, einschliesslich Pfarrhaus, das von Dritten bewohnt wird</t>
        </r>
      </text>
    </comment>
    <comment ref="A135" authorId="0" shapeId="0" xr:uid="{04144D92-FFC9-BA40-B9A4-9CED5E91517D}">
      <text>
        <r>
          <rPr>
            <b/>
            <sz val="9"/>
            <color indexed="8"/>
            <rFont val="Tahoma"/>
            <family val="2"/>
          </rPr>
          <t>Nach den in der Buchhaltung erfassten Erträgen der Immobilien - erhaltene Bruttomiete</t>
        </r>
      </text>
    </comment>
    <comment ref="A142" authorId="0" shapeId="0" xr:uid="{9985CB2D-B114-9145-BFF6-A4DF3D149F70}">
      <text>
        <r>
          <rPr>
            <b/>
            <sz val="9"/>
            <color indexed="8"/>
            <rFont val="Tahoma"/>
            <family val="2"/>
          </rPr>
          <t>Nach den in der Buchhaltung erfassten Erträgen der Immobilien - erhaltene Bruttomiete</t>
        </r>
      </text>
    </comment>
    <comment ref="A145" authorId="0" shapeId="0" xr:uid="{2C5115B6-9AF3-154F-A30E-5D51E24789F2}">
      <text>
        <r>
          <rPr>
            <b/>
            <sz val="9"/>
            <color indexed="8"/>
            <rFont val="Tahoma"/>
            <family val="2"/>
          </rPr>
          <t>Grundstücke und Wälder mit oder ohne Ertrag</t>
        </r>
      </text>
    </comment>
    <comment ref="A149" authorId="0" shapeId="0" xr:uid="{6CAD8F93-FE57-8741-8CE7-B2873A292470}">
      <text>
        <r>
          <rPr>
            <b/>
            <sz val="9"/>
            <color indexed="8"/>
            <rFont val="Tahoma"/>
            <family val="2"/>
          </rPr>
          <t xml:space="preserve">Anzugeben ist die Art des Baugebiets (Villa, Mietshaus, usw.)
</t>
        </r>
      </text>
    </comment>
    <comment ref="A151" authorId="0" shapeId="0" xr:uid="{EDB768D3-98C5-8842-8E7B-8919A43764CF}">
      <text>
        <r>
          <rPr>
            <b/>
            <sz val="9"/>
            <color indexed="8"/>
            <rFont val="Tahoma"/>
            <family val="2"/>
          </rPr>
          <t>Nach den in der Buchhaltung erfassten Erträgen der Immobilien - erhaltene Bruttomiete</t>
        </r>
      </text>
    </comment>
    <comment ref="A156" authorId="0" shapeId="0" xr:uid="{68FAFE5A-3BBC-2243-B2F7-F8B79AEEE24C}">
      <text>
        <r>
          <rPr>
            <b/>
            <sz val="9"/>
            <color indexed="8"/>
            <rFont val="Tahoma"/>
            <family val="2"/>
          </rPr>
          <t>Anzugeben ist die Art des Baugebiets (Villa, Mietshaus, usw.)</t>
        </r>
      </text>
    </comment>
    <comment ref="A158" authorId="0" shapeId="0" xr:uid="{5262B5EB-A212-7E4A-842F-ADDF6DE7F505}">
      <text>
        <r>
          <rPr>
            <b/>
            <sz val="9"/>
            <color indexed="8"/>
            <rFont val="Tahoma"/>
            <family val="2"/>
          </rPr>
          <t>Nach den in der Buchhaltung erfassten Erträgen der Immobilien - erhaltene Bruttomiete</t>
        </r>
      </text>
    </comment>
    <comment ref="A165" authorId="0" shapeId="0" xr:uid="{9900011F-254D-384A-9D58-74C11FEE767F}">
      <text>
        <r>
          <rPr>
            <b/>
            <sz val="9"/>
            <color indexed="8"/>
            <rFont val="Tahoma"/>
            <family val="2"/>
          </rPr>
          <t>Nach den in der Buchhaltung erfassten Erträgen der Immobilien - erhaltene Bruttomiete</t>
        </r>
      </text>
    </comment>
    <comment ref="A169" authorId="0" shapeId="0" xr:uid="{CB9D07E0-81C9-1B46-835D-011C99C6C206}">
      <text>
        <r>
          <rPr>
            <b/>
            <sz val="9"/>
            <color indexed="8"/>
            <rFont val="Tahoma"/>
            <family val="2"/>
          </rPr>
          <t>Die letzten im Berichtsjahr getätigten Investitionen sind anzugeben</t>
        </r>
      </text>
    </comment>
  </commentList>
</comments>
</file>

<file path=xl/sharedStrings.xml><?xml version="1.0" encoding="utf-8"?>
<sst xmlns="http://schemas.openxmlformats.org/spreadsheetml/2006/main" count="1396" uniqueCount="516">
  <si>
    <t>Date</t>
  </si>
  <si>
    <t xml:space="preserve">Paroisse St-Didier </t>
  </si>
  <si>
    <t>Paroisse</t>
  </si>
  <si>
    <t>Paroisse de Collombey</t>
  </si>
  <si>
    <t>Rue des Colombes 24</t>
  </si>
  <si>
    <t>Collombey</t>
  </si>
  <si>
    <t>CP</t>
  </si>
  <si>
    <t xml:space="preserve">Email </t>
  </si>
  <si>
    <t>Collombey-Muraz</t>
  </si>
  <si>
    <t>Habitants</t>
  </si>
  <si>
    <t>Catholiques</t>
  </si>
  <si>
    <t>EPT</t>
  </si>
  <si>
    <t>Desservants</t>
  </si>
  <si>
    <t>Catéchistes</t>
  </si>
  <si>
    <t>Auxiliaires</t>
  </si>
  <si>
    <t>Autres personnel</t>
  </si>
  <si>
    <t>CHF</t>
  </si>
  <si>
    <t>Liquidités</t>
  </si>
  <si>
    <t>Immos financières</t>
  </si>
  <si>
    <t>Actifs transitoires</t>
  </si>
  <si>
    <t>Immos - culte</t>
  </si>
  <si>
    <t>Immos - cure</t>
  </si>
  <si>
    <t>Immos - autres</t>
  </si>
  <si>
    <t>Immos - divers</t>
  </si>
  <si>
    <t>Dettes à court terme</t>
  </si>
  <si>
    <t>Passifs transitoires</t>
  </si>
  <si>
    <t>Dettes à long terme</t>
  </si>
  <si>
    <t>Provisions</t>
  </si>
  <si>
    <t>Fonds dédiés</t>
  </si>
  <si>
    <t>Fortune</t>
  </si>
  <si>
    <t>Produits des activités paroissiales</t>
  </si>
  <si>
    <t>Produits des biens immobiliers</t>
  </si>
  <si>
    <t>Charges des activités paroissiales</t>
  </si>
  <si>
    <t>Charges de personnel</t>
  </si>
  <si>
    <t>Autres charges</t>
  </si>
  <si>
    <t>Charges des biens immobiliers</t>
  </si>
  <si>
    <t>Amortissements</t>
  </si>
  <si>
    <t>Charges financières</t>
  </si>
  <si>
    <t>Produits financiers</t>
  </si>
  <si>
    <t>Impôts directs</t>
  </si>
  <si>
    <t>Contributions au Diocèse</t>
  </si>
  <si>
    <t>Lieu</t>
  </si>
  <si>
    <t>No_paroisse</t>
  </si>
  <si>
    <t>Subventions communales</t>
  </si>
  <si>
    <t>Autres subventions/subsides</t>
  </si>
  <si>
    <t>Attribution aux fonds dédiés</t>
  </si>
  <si>
    <t>Utilisation des fonds dédiés</t>
  </si>
  <si>
    <t>Diocèse</t>
  </si>
  <si>
    <t>No Décanat</t>
  </si>
  <si>
    <t>Décanat</t>
  </si>
  <si>
    <t>Langue</t>
  </si>
  <si>
    <t>Sion</t>
  </si>
  <si>
    <t>Aigle</t>
  </si>
  <si>
    <t>Française</t>
  </si>
  <si>
    <t>Ardon</t>
  </si>
  <si>
    <t>Martigny</t>
  </si>
  <si>
    <t>Monthey</t>
  </si>
  <si>
    <t>Sierre</t>
  </si>
  <si>
    <t>Vex</t>
  </si>
  <si>
    <t>Allemande</t>
  </si>
  <si>
    <t>Ernen</t>
  </si>
  <si>
    <t>No Secteur</t>
  </si>
  <si>
    <t>Secteur pastoral</t>
  </si>
  <si>
    <t>Deux Rives</t>
  </si>
  <si>
    <t>Bagnes</t>
  </si>
  <si>
    <t>Entremont</t>
  </si>
  <si>
    <t>Haut-Lac</t>
  </si>
  <si>
    <t>Illiez</t>
  </si>
  <si>
    <t>St-Maurice</t>
  </si>
  <si>
    <t>Anniviers</t>
  </si>
  <si>
    <t>Noble et Louable Contrées</t>
  </si>
  <si>
    <t>Sierre plaine</t>
  </si>
  <si>
    <t>Sierre ville</t>
  </si>
  <si>
    <t>Hérens</t>
  </si>
  <si>
    <t>Nendaz</t>
  </si>
  <si>
    <t>Rive droite</t>
  </si>
  <si>
    <t>Mörel</t>
  </si>
  <si>
    <t>Simplon</t>
  </si>
  <si>
    <t>Obergoms</t>
  </si>
  <si>
    <t>Untergoms</t>
  </si>
  <si>
    <t>Turtmann</t>
  </si>
  <si>
    <t>Saastal</t>
  </si>
  <si>
    <t>St. Niklaus</t>
  </si>
  <si>
    <t>Stalden</t>
  </si>
  <si>
    <t>Zermatt</t>
  </si>
  <si>
    <t>Paroisse (157)</t>
  </si>
  <si>
    <t>NoSec</t>
  </si>
  <si>
    <t>Secteurs (36)</t>
  </si>
  <si>
    <t>NoDec</t>
  </si>
  <si>
    <t>Décanat (12)</t>
  </si>
  <si>
    <t>Adresse</t>
  </si>
  <si>
    <t>Commune</t>
  </si>
  <si>
    <t>Paroisse de l'Assomption de la Vierge Marie</t>
  </si>
  <si>
    <t>Vionnaz</t>
  </si>
  <si>
    <t>Paroisse St-Hyppolyte</t>
  </si>
  <si>
    <t>Vouvry</t>
  </si>
  <si>
    <t>Paroisse St-Michel</t>
  </si>
  <si>
    <t>Port-Valais</t>
  </si>
  <si>
    <t>Paroisse St-Joseph</t>
  </si>
  <si>
    <t>Revereulaz</t>
  </si>
  <si>
    <t>Paroisse St-Marie-Madeleine</t>
  </si>
  <si>
    <t>Troistorrents</t>
  </si>
  <si>
    <t>Paroi St-Maurice</t>
  </si>
  <si>
    <t>Val-d'Illiez</t>
  </si>
  <si>
    <t>Paroisse St-Théodule</t>
  </si>
  <si>
    <t>Champéry</t>
  </si>
  <si>
    <t>Paroisse Immaculée Conception</t>
  </si>
  <si>
    <t>Rue de l'Eglise 3</t>
  </si>
  <si>
    <t>Paroisse St-Sylvestre</t>
  </si>
  <si>
    <t>Choëx</t>
  </si>
  <si>
    <t>Paroisse St-André</t>
  </si>
  <si>
    <t>Rue de la Cure 1</t>
  </si>
  <si>
    <t>Muraz</t>
  </si>
  <si>
    <t>Paroisse St-Jean-Baptiste</t>
  </si>
  <si>
    <t>Massongex</t>
  </si>
  <si>
    <t>Paroisse du Sacré-Cœur</t>
  </si>
  <si>
    <t>Lavey-Morcles</t>
  </si>
  <si>
    <t>Paroisse St-Bernard de Menthon</t>
  </si>
  <si>
    <t>Evionnaz</t>
  </si>
  <si>
    <t>Paroisse St-Anne</t>
  </si>
  <si>
    <t>Collonges</t>
  </si>
  <si>
    <t>Paroisse Nativité de Notre-Dame</t>
  </si>
  <si>
    <t>Vernayaz</t>
  </si>
  <si>
    <t>Saint-Maurice</t>
  </si>
  <si>
    <t>Paroisse Ste-Marguerite</t>
  </si>
  <si>
    <t>Vérossaz</t>
  </si>
  <si>
    <t>Dorénaz</t>
  </si>
  <si>
    <t>Charrat</t>
  </si>
  <si>
    <t>Saxon</t>
  </si>
  <si>
    <t>Riddes</t>
  </si>
  <si>
    <t>Paroisse St-Maurice et St-Sigismond</t>
  </si>
  <si>
    <t>Territoire abbatial</t>
  </si>
  <si>
    <t>Abbaye</t>
  </si>
  <si>
    <t>Ovronnaz</t>
  </si>
  <si>
    <t>Leytron</t>
  </si>
  <si>
    <t>Saillon</t>
  </si>
  <si>
    <t>Isérables</t>
  </si>
  <si>
    <t>Martigny-Croix</t>
  </si>
  <si>
    <t>Martigny-Combe</t>
  </si>
  <si>
    <t>Salvan</t>
  </si>
  <si>
    <t>Les Granges (Salvan)</t>
  </si>
  <si>
    <t>Les Marécottes</t>
  </si>
  <si>
    <t>Fully</t>
  </si>
  <si>
    <t>Chemin</t>
  </si>
  <si>
    <t>Val de Bagnes</t>
  </si>
  <si>
    <t>Ravoire</t>
  </si>
  <si>
    <t>Trient</t>
  </si>
  <si>
    <t>Sembrancher</t>
  </si>
  <si>
    <t>Bruson</t>
  </si>
  <si>
    <t>Verbier</t>
  </si>
  <si>
    <t>Orsières</t>
  </si>
  <si>
    <t>Champex-Lac</t>
  </si>
  <si>
    <t>Vollèges</t>
  </si>
  <si>
    <t>Levron</t>
  </si>
  <si>
    <t>Praz-de-Fort</t>
  </si>
  <si>
    <t>Liddes</t>
  </si>
  <si>
    <t>Bourg-St-Pierre</t>
  </si>
  <si>
    <t>Bourg-Saint-Pierre</t>
  </si>
  <si>
    <t>Versegères</t>
  </si>
  <si>
    <t>Lourtier</t>
  </si>
  <si>
    <t>Fionnay</t>
  </si>
  <si>
    <t>Sarreyer</t>
  </si>
  <si>
    <t>Chamoson</t>
  </si>
  <si>
    <t>St-Pierre-de-Clages</t>
  </si>
  <si>
    <t>Uvrier</t>
  </si>
  <si>
    <t>St-Léonard</t>
  </si>
  <si>
    <t>Saint-Léonard</t>
  </si>
  <si>
    <t>Vernamiège</t>
  </si>
  <si>
    <t>Mont-Noble</t>
  </si>
  <si>
    <t>Pont-de-la-Morge (Sion)</t>
  </si>
  <si>
    <t>Vétroz</t>
  </si>
  <si>
    <t>Conthey</t>
  </si>
  <si>
    <t>Bramois</t>
  </si>
  <si>
    <t>Mase</t>
  </si>
  <si>
    <t>Suen (St-Martin)</t>
  </si>
  <si>
    <t>Grimisuat</t>
  </si>
  <si>
    <t>Champlan (Grimisuat)</t>
  </si>
  <si>
    <t>Anzère</t>
  </si>
  <si>
    <t>Ayent</t>
  </si>
  <si>
    <t>Nax</t>
  </si>
  <si>
    <t>St-Séverin</t>
  </si>
  <si>
    <t>Erde</t>
  </si>
  <si>
    <t>Aven</t>
  </si>
  <si>
    <t>Daillon</t>
  </si>
  <si>
    <t>Icogne</t>
  </si>
  <si>
    <t>Euseigne</t>
  </si>
  <si>
    <t>Hérémence</t>
  </si>
  <si>
    <t>Evolène</t>
  </si>
  <si>
    <t>Les Haudères</t>
  </si>
  <si>
    <t>La Sage</t>
  </si>
  <si>
    <t>Arolla</t>
  </si>
  <si>
    <t>Thyon</t>
  </si>
  <si>
    <t>Les Collons</t>
  </si>
  <si>
    <t>Salins</t>
  </si>
  <si>
    <t>Les Agettes</t>
  </si>
  <si>
    <t>Les Mayens-de-Sion</t>
  </si>
  <si>
    <t>Veysonnaz</t>
  </si>
  <si>
    <t>Aproz (Nendaz)</t>
  </si>
  <si>
    <t>Basse-Nendaz</t>
  </si>
  <si>
    <t>Beuson (Nendaz)</t>
  </si>
  <si>
    <t>Fey (Nendaz)</t>
  </si>
  <si>
    <t>Haute-Nendaz</t>
  </si>
  <si>
    <t>Siviez (Nendaz)</t>
  </si>
  <si>
    <t>Brig</t>
  </si>
  <si>
    <t>Brig-Glis</t>
  </si>
  <si>
    <t>Brigerbad</t>
  </si>
  <si>
    <t>Gamsen</t>
  </si>
  <si>
    <t>Glis</t>
  </si>
  <si>
    <t>Mund</t>
  </si>
  <si>
    <t>Naters</t>
  </si>
  <si>
    <t>Simplon Dorf</t>
  </si>
  <si>
    <t>Ried-Brig</t>
  </si>
  <si>
    <t>Termen</t>
  </si>
  <si>
    <t>Belalp</t>
  </si>
  <si>
    <t>Blatten b. Naters</t>
  </si>
  <si>
    <t>Ferden</t>
  </si>
  <si>
    <t>Kippel</t>
  </si>
  <si>
    <t>Goppenstein</t>
  </si>
  <si>
    <t>Wiler (Lötschen)</t>
  </si>
  <si>
    <t>Blatten (Lötschen)</t>
  </si>
  <si>
    <t>Blatten</t>
  </si>
  <si>
    <t>Törbel</t>
  </si>
  <si>
    <t>Grächen</t>
  </si>
  <si>
    <t>Embd</t>
  </si>
  <si>
    <t>Herbriggen</t>
  </si>
  <si>
    <t>Randa</t>
  </si>
  <si>
    <t>Täsch</t>
  </si>
  <si>
    <t>Visp</t>
  </si>
  <si>
    <t>Eyholz</t>
  </si>
  <si>
    <t>Lalden</t>
  </si>
  <si>
    <t>Visperterminen</t>
  </si>
  <si>
    <t>Staldenried</t>
  </si>
  <si>
    <t>Zeneggen</t>
  </si>
  <si>
    <t>Bürchen</t>
  </si>
  <si>
    <t>Baltschieder</t>
  </si>
  <si>
    <t>Ausserberg</t>
  </si>
  <si>
    <t>Eggerberg</t>
  </si>
  <si>
    <t>Steg VS</t>
  </si>
  <si>
    <t>Steg-Hohtenn</t>
  </si>
  <si>
    <t>Raron</t>
  </si>
  <si>
    <t>Niedergesteln</t>
  </si>
  <si>
    <t>Eischoll</t>
  </si>
  <si>
    <t>Gampel</t>
  </si>
  <si>
    <t>Gampel-Bratsch</t>
  </si>
  <si>
    <t>Niedergampel</t>
  </si>
  <si>
    <t>Turtmann-Unterems</t>
  </si>
  <si>
    <t>Gruben</t>
  </si>
  <si>
    <t>Agarn</t>
  </si>
  <si>
    <t>Susten</t>
  </si>
  <si>
    <t>Leuk</t>
  </si>
  <si>
    <t>Leuk Stadt</t>
  </si>
  <si>
    <t>Varen</t>
  </si>
  <si>
    <t>Inden</t>
  </si>
  <si>
    <t>Leukerbad</t>
  </si>
  <si>
    <t>Albinen</t>
  </si>
  <si>
    <t>Erschmatt</t>
  </si>
  <si>
    <t>Bratsch</t>
  </si>
  <si>
    <t>Grimentz</t>
  </si>
  <si>
    <t>Chandolin</t>
  </si>
  <si>
    <t>Ayer</t>
  </si>
  <si>
    <t>Vissoie</t>
  </si>
  <si>
    <t>St-Luc</t>
  </si>
  <si>
    <t>Zinal</t>
  </si>
  <si>
    <t>Crans-Montana</t>
  </si>
  <si>
    <t>Montana</t>
  </si>
  <si>
    <t>Chippis</t>
  </si>
  <si>
    <t>Chalais</t>
  </si>
  <si>
    <t>Vercorin</t>
  </si>
  <si>
    <t>Veyras</t>
  </si>
  <si>
    <t>Noble-Contrée</t>
  </si>
  <si>
    <t>Salgesch</t>
  </si>
  <si>
    <t>Chermignon</t>
  </si>
  <si>
    <t>Miège</t>
  </si>
  <si>
    <t>Venthône</t>
  </si>
  <si>
    <t>Randogne</t>
  </si>
  <si>
    <t>Noës</t>
  </si>
  <si>
    <t>Granges VS</t>
  </si>
  <si>
    <t>Flanthey</t>
  </si>
  <si>
    <t>Lens</t>
  </si>
  <si>
    <t>Grône</t>
  </si>
  <si>
    <t>Bitsch</t>
  </si>
  <si>
    <t>Mörel-Filet</t>
  </si>
  <si>
    <t>Goppisberg</t>
  </si>
  <si>
    <t>Riederalp</t>
  </si>
  <si>
    <t>Filet</t>
  </si>
  <si>
    <t>Fiesch</t>
  </si>
  <si>
    <t>Bellwald</t>
  </si>
  <si>
    <t>Münster VS</t>
  </si>
  <si>
    <t>Goms</t>
  </si>
  <si>
    <t>Ried-Mörel</t>
  </si>
  <si>
    <t>Ulrichen</t>
  </si>
  <si>
    <t>Obergesteln</t>
  </si>
  <si>
    <t>Blitzingen</t>
  </si>
  <si>
    <t>Ritzingen</t>
  </si>
  <si>
    <t>Betten</t>
  </si>
  <si>
    <t>Bettmeralp</t>
  </si>
  <si>
    <t>Grengiols</t>
  </si>
  <si>
    <t>Lax</t>
  </si>
  <si>
    <t>Ausserbinn</t>
  </si>
  <si>
    <t>Binn</t>
  </si>
  <si>
    <t>Gluringen</t>
  </si>
  <si>
    <t>Oberwald</t>
  </si>
  <si>
    <t>Autres actifs</t>
  </si>
  <si>
    <t>Hosties achetées</t>
  </si>
  <si>
    <t>Crésus comptabilité</t>
  </si>
  <si>
    <t>Interne</t>
  </si>
  <si>
    <t>Externe</t>
  </si>
  <si>
    <t>N.a.</t>
  </si>
  <si>
    <r>
      <t>Brigue Ernen</t>
    </r>
    <r>
      <rPr>
        <sz val="5"/>
        <color indexed="63"/>
        <rFont val="Arial"/>
        <family val="2"/>
      </rPr>
      <t xml:space="preserve"> </t>
    </r>
  </si>
  <si>
    <t>Coteaux du Soleil</t>
  </si>
  <si>
    <t>Brigue Ernen</t>
  </si>
  <si>
    <t>Rarogne Loèche</t>
  </si>
  <si>
    <t>Lötschental</t>
  </si>
  <si>
    <t>Zermatt - St. Niklaus</t>
  </si>
  <si>
    <t>Niedergesteln-Steg</t>
  </si>
  <si>
    <r>
      <rPr>
        <sz val="11"/>
        <color indexed="8"/>
        <rFont val="Calibri"/>
        <family val="2"/>
      </rPr>
      <t>Brigerberg-</t>
    </r>
    <r>
      <rPr>
        <sz val="11"/>
        <color indexed="8"/>
        <rFont val="Calibri"/>
        <family val="2"/>
      </rPr>
      <t>Simplon</t>
    </r>
  </si>
  <si>
    <r>
      <t>Schattenberge</t>
    </r>
    <r>
      <rPr>
        <sz val="11"/>
        <color indexed="8"/>
        <rFont val="Calibri"/>
        <family val="2"/>
      </rPr>
      <t>-Zeneggen</t>
    </r>
  </si>
  <si>
    <t>Viège</t>
  </si>
  <si>
    <t>Loèche ouest</t>
  </si>
  <si>
    <t>Loèche</t>
  </si>
  <si>
    <t>Rarogne</t>
  </si>
  <si>
    <t>Brigue Naters</t>
  </si>
  <si>
    <t>Saint-Martin</t>
  </si>
  <si>
    <t>St-Martin</t>
  </si>
  <si>
    <t>Le Châble</t>
  </si>
  <si>
    <t>La Fouly</t>
  </si>
  <si>
    <t>Bistum Sitten</t>
  </si>
  <si>
    <t>Finanzbericht</t>
  </si>
  <si>
    <t>grüne Zellen zeigen eine Auswahl von Antworten an</t>
  </si>
  <si>
    <t>Die blau markierten Zellen sind auszufüllen.</t>
  </si>
  <si>
    <t>Zeitraum der Kontrolle:</t>
  </si>
  <si>
    <t>Name der Pfarrei</t>
  </si>
  <si>
    <t>Pfarrei</t>
  </si>
  <si>
    <t>Ort</t>
  </si>
  <si>
    <t>Postleitzahl</t>
  </si>
  <si>
    <t>Nummer der Pfarrei</t>
  </si>
  <si>
    <t>Internetseite</t>
  </si>
  <si>
    <t>Dekanat</t>
  </si>
  <si>
    <t>3.1 Bilanz</t>
  </si>
  <si>
    <t>Gemeinde</t>
  </si>
  <si>
    <t>Einwohner</t>
  </si>
  <si>
    <t>Katholiken</t>
  </si>
  <si>
    <t>Beilagen:</t>
  </si>
  <si>
    <t>Unterschriften:</t>
  </si>
  <si>
    <t>Pfarrer der Pfarrei</t>
  </si>
  <si>
    <t>Kirchenratspräsident</t>
  </si>
  <si>
    <t>Datum</t>
  </si>
  <si>
    <t>Kontoauszüge</t>
  </si>
  <si>
    <t>als richtig und vollständig bestätigt</t>
  </si>
  <si>
    <t>Spezielle Vereinbarung mit der Gemeinde</t>
  </si>
  <si>
    <t>Datum und Unterschrift der Vereinbarung</t>
  </si>
  <si>
    <t>Revisionsstelle</t>
  </si>
  <si>
    <t>Name der Revisionsstelle (falls extern)</t>
  </si>
  <si>
    <t>3. Finanzdaten</t>
  </si>
  <si>
    <t>Priester und Vikare</t>
  </si>
  <si>
    <t>Verwaltungsmitarbeiter/innen</t>
  </si>
  <si>
    <t>Freiwillige Helfer/innen</t>
  </si>
  <si>
    <t>PASSIV</t>
  </si>
  <si>
    <t>2. Personalwesen</t>
  </si>
  <si>
    <t>Flüssige Mittel</t>
  </si>
  <si>
    <t>Transitorische Aktiven</t>
  </si>
  <si>
    <t xml:space="preserve">Andere Aktiven </t>
  </si>
  <si>
    <t>AKTIV</t>
  </si>
  <si>
    <t>Wertpapiere und Anlagen</t>
  </si>
  <si>
    <t>Transitorische Passiven</t>
  </si>
  <si>
    <t>Langfristige Schulden</t>
  </si>
  <si>
    <t>Kurzfristige Schulden</t>
  </si>
  <si>
    <t>Rückstellungen</t>
  </si>
  <si>
    <t>Zweckgebundene Mittel</t>
  </si>
  <si>
    <t>TOTAL AKTIVEN</t>
  </si>
  <si>
    <t>TOTAL PASSIVEN</t>
  </si>
  <si>
    <t>Vermögen</t>
  </si>
  <si>
    <t>Kontrolle  (Total Aktiven- Total Passiven)</t>
  </si>
  <si>
    <t>3.2 Erfolgsrechung</t>
  </si>
  <si>
    <t xml:space="preserve">Produkte </t>
  </si>
  <si>
    <t>Gemeinde Subventionen</t>
  </si>
  <si>
    <t>Erträge aus Immobilien</t>
  </si>
  <si>
    <t>Einnahmen aus Pfarraktivitäten</t>
  </si>
  <si>
    <t>Gekaufte Hostien</t>
  </si>
  <si>
    <t>Beiträge an das Bistum</t>
  </si>
  <si>
    <t>3.3 Zusätzliche Informationen</t>
  </si>
  <si>
    <t>AUSGABEN</t>
  </si>
  <si>
    <t>Aufwand für Pfarraktivitäten</t>
  </si>
  <si>
    <t>Personalaufwand</t>
  </si>
  <si>
    <t>Sonstige Aufwendungen</t>
  </si>
  <si>
    <t>Aufwendungen für Immobilien</t>
  </si>
  <si>
    <t>Finanzieller Aufwand</t>
  </si>
  <si>
    <t>Finanzielle Erträge</t>
  </si>
  <si>
    <t>Direkte Steuern</t>
  </si>
  <si>
    <t>Zuweisung an zweckgebundene Fonds</t>
  </si>
  <si>
    <t>Verwendung zweckgebundener Mittel</t>
  </si>
  <si>
    <t xml:space="preserve">Ergebnis </t>
  </si>
  <si>
    <t>Ergebnis gemäss Buchhaltung</t>
  </si>
  <si>
    <t>Kontrolle  (Ergebnis - Ergebnis gemäss Buchhaltung)</t>
  </si>
  <si>
    <t>Gebäude 1</t>
  </si>
  <si>
    <t>Parzellen-Nr.</t>
  </si>
  <si>
    <t>Katasterwert in CHF</t>
  </si>
  <si>
    <t>Regelung der Kirchensteuer</t>
  </si>
  <si>
    <t>Gebäude 2</t>
  </si>
  <si>
    <t>Gebäude 3</t>
  </si>
  <si>
    <t>Katasterauszüge</t>
  </si>
  <si>
    <t>4.2. Gebäude (Pfarrhaus)</t>
  </si>
  <si>
    <t>Liegenschaft 1</t>
  </si>
  <si>
    <t>Eigentumsanteil</t>
  </si>
  <si>
    <t>Mieterträge</t>
  </si>
  <si>
    <t>Liegenschaft 2</t>
  </si>
  <si>
    <t>4.3. Gebäude (Eigentum der Pfarrei)</t>
  </si>
  <si>
    <t>5. Abgeschlossene Bauarbeiten</t>
  </si>
  <si>
    <t>Tatsächliche Kosten - CHF</t>
  </si>
  <si>
    <t>Kostenvoranschlag - CHF</t>
  </si>
  <si>
    <t>6. Zukünftige Renovationsprojekte</t>
  </si>
  <si>
    <t>Eigenkapital - CHF</t>
  </si>
  <si>
    <t>7. Kommentare / Bemerkungen</t>
  </si>
  <si>
    <t>Geprüfter Finanzbericht</t>
  </si>
  <si>
    <t>4.4. Grundstücke (Eigentum der Pfarrei)</t>
  </si>
  <si>
    <t>Grundstück 1</t>
  </si>
  <si>
    <t>Bauzone</t>
  </si>
  <si>
    <t>4.1. Gebäude für Gottesdienste</t>
  </si>
  <si>
    <t>Art des Gebäudes</t>
  </si>
  <si>
    <t>Grundstück 2</t>
  </si>
  <si>
    <t>Grundstück 3</t>
  </si>
  <si>
    <t>Art des Grundstücks</t>
  </si>
  <si>
    <t>Kapelle</t>
  </si>
  <si>
    <t>Kirche</t>
  </si>
  <si>
    <t>Nein</t>
  </si>
  <si>
    <t>4. Immobilien und Grundstücke</t>
  </si>
  <si>
    <t>1. Allgemeine Daten</t>
  </si>
  <si>
    <t>Immobilien - Pfarrhaus</t>
  </si>
  <si>
    <t xml:space="preserve">Kultusgebäude </t>
  </si>
  <si>
    <t>Verschiedene Grundstücke</t>
  </si>
  <si>
    <t>Telefonnummer</t>
  </si>
  <si>
    <t>Zeitraum der letzten Kontrolle:</t>
  </si>
  <si>
    <t>Andere Subventionen/Zuschüsse</t>
  </si>
  <si>
    <t>Abschreibungen und Wertberichtigungen</t>
  </si>
  <si>
    <t>Eingetragener Eigentümer</t>
  </si>
  <si>
    <t>Benutzte Buchhaltungssoftware</t>
  </si>
  <si>
    <t>rotes Dreieck :</t>
  </si>
  <si>
    <t>Hinweis Erklärung</t>
  </si>
  <si>
    <t>Seelsorgeregion</t>
  </si>
  <si>
    <t>Immobilien - Andere</t>
  </si>
  <si>
    <t>In der Seelsorge tätige Personen</t>
  </si>
  <si>
    <t>Protokoll der Kirchenratssitzung in der der Jahresabschluss genehmigt wurde</t>
  </si>
  <si>
    <t>der Pfarrei:</t>
  </si>
  <si>
    <t>District</t>
  </si>
  <si>
    <t>Canton</t>
  </si>
  <si>
    <t>Birgisch</t>
  </si>
  <si>
    <t>Bezirk Brig</t>
  </si>
  <si>
    <t>Valais / Wallis</t>
  </si>
  <si>
    <t>Zwischbergen</t>
  </si>
  <si>
    <t>District de Conthey</t>
  </si>
  <si>
    <t>District d'Entremont</t>
  </si>
  <si>
    <t>Bezirk Goms</t>
  </si>
  <si>
    <t>Fieschertal</t>
  </si>
  <si>
    <t>Geschinen</t>
  </si>
  <si>
    <t>Mühlebach</t>
  </si>
  <si>
    <t>Münster (VS)</t>
  </si>
  <si>
    <t>Niederwald</t>
  </si>
  <si>
    <t>Reckingen (VS)</t>
  </si>
  <si>
    <t>Steinhaus</t>
  </si>
  <si>
    <t>Grafschaft</t>
  </si>
  <si>
    <t>District d'Hérens</t>
  </si>
  <si>
    <t>Saint-Martin (VS)</t>
  </si>
  <si>
    <t>Bezirk Leuk</t>
  </si>
  <si>
    <t>Ergisch</t>
  </si>
  <si>
    <t>Oberems</t>
  </si>
  <si>
    <t>Unterems</t>
  </si>
  <si>
    <t>Guttet-Feschel</t>
  </si>
  <si>
    <t>Bovernier</t>
  </si>
  <si>
    <t>District de Martigny</t>
  </si>
  <si>
    <t>District de Monthey</t>
  </si>
  <si>
    <t>Saint-Gingolph</t>
  </si>
  <si>
    <t>Bezirk Raron</t>
  </si>
  <si>
    <t>Bister</t>
  </si>
  <si>
    <t>Martisberg</t>
  </si>
  <si>
    <t>Hohtenn</t>
  </si>
  <si>
    <t>Steg</t>
  </si>
  <si>
    <t>Unterbäch</t>
  </si>
  <si>
    <t>District de Saint-Maurice</t>
  </si>
  <si>
    <t>Finhaut</t>
  </si>
  <si>
    <t>Mex (VS)</t>
  </si>
  <si>
    <t>District de Sierre</t>
  </si>
  <si>
    <t>Mollens (VS)</t>
  </si>
  <si>
    <t>Saint-Jean</t>
  </si>
  <si>
    <t>Saint-Luc</t>
  </si>
  <si>
    <t>Arbaz</t>
  </si>
  <si>
    <t>District de Sion</t>
  </si>
  <si>
    <t>Savièse</t>
  </si>
  <si>
    <t>Bezirk Visp</t>
  </si>
  <si>
    <t>Eisten</t>
  </si>
  <si>
    <t>Saas Almagell</t>
  </si>
  <si>
    <t>Saas Balen</t>
  </si>
  <si>
    <t>Saas Fee</t>
  </si>
  <si>
    <t>Saas Grund</t>
  </si>
  <si>
    <t>Stalden (VS)</t>
  </si>
  <si>
    <t>Antwort</t>
  </si>
  <si>
    <t>Ja</t>
  </si>
  <si>
    <t>Renovation :</t>
  </si>
  <si>
    <t>Einrichtung :</t>
  </si>
  <si>
    <t>EXEMPLE</t>
  </si>
  <si>
    <t>Paroisse de Exemple</t>
  </si>
  <si>
    <t>Paroisse St-</t>
  </si>
  <si>
    <t xml:space="preserve">Rue </t>
  </si>
  <si>
    <t>024/471.00.00</t>
  </si>
  <si>
    <t>https://paroisses-exemple.ch</t>
  </si>
  <si>
    <t>secretariat-exemple@paroisses-exemple.ch</t>
  </si>
  <si>
    <t>Dorfzone</t>
  </si>
  <si>
    <t>Landwirtschaftszone</t>
  </si>
  <si>
    <t>Industriezone</t>
  </si>
  <si>
    <t>Pfarrhaus an Dritte vermietet</t>
  </si>
  <si>
    <t>Pfarreizentrum</t>
  </si>
  <si>
    <t>Mietobjekt</t>
  </si>
  <si>
    <t>Liegenschaften</t>
  </si>
  <si>
    <t>Wohnzone - geringe Dichte</t>
  </si>
  <si>
    <t>Wohnzone- hohe Dichte</t>
  </si>
  <si>
    <t>Wald</t>
  </si>
  <si>
    <t>Pfarrhaus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</si>
</sst>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5"/>
      <color indexed="63"/>
      <name val="Arial"/>
      <family val="2"/>
    </font>
    <font>
      <sz val="11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i/>
      <sz val="12"/>
      <color theme="8" tint="-0.249977111117893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14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2" borderId="0" xfId="0" applyNumberFormat="1" applyFill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0" fillId="2" borderId="0" xfId="0" applyNumberFormat="1" applyFill="1"/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3" fontId="8" fillId="0" borderId="0" xfId="0" applyNumberFormat="1" applyFo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4" fontId="0" fillId="0" borderId="0" xfId="0" applyNumberFormat="1"/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0" borderId="0" xfId="0" quotePrefix="1"/>
    <xf numFmtId="3" fontId="0" fillId="0" borderId="0" xfId="0" applyNumberFormat="1" applyAlignment="1">
      <alignment horizontal="center"/>
    </xf>
    <xf numFmtId="3" fontId="0" fillId="8" borderId="0" xfId="0" applyNumberFormat="1" applyFill="1"/>
    <xf numFmtId="0" fontId="0" fillId="8" borderId="0" xfId="0" applyFill="1"/>
    <xf numFmtId="0" fontId="0" fillId="8" borderId="0" xfId="0" applyFill="1" applyAlignment="1">
      <alignment horizontal="right"/>
    </xf>
    <xf numFmtId="9" fontId="0" fillId="8" borderId="0" xfId="0" applyNumberFormat="1" applyFill="1" applyAlignment="1">
      <alignment horizontal="right"/>
    </xf>
    <xf numFmtId="0" fontId="0" fillId="8" borderId="0" xfId="0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8" borderId="0" xfId="0" applyFill="1" applyProtection="1">
      <protection locked="0"/>
    </xf>
    <xf numFmtId="0" fontId="0" fillId="8" borderId="0" xfId="0" applyFill="1" applyAlignment="1" applyProtection="1">
      <alignment horizontal="left"/>
      <protection locked="0"/>
    </xf>
    <xf numFmtId="0" fontId="5" fillId="8" borderId="0" xfId="1" applyFill="1" applyProtection="1">
      <protection locked="0"/>
    </xf>
    <xf numFmtId="0" fontId="0" fillId="9" borderId="0" xfId="0" applyFill="1" applyAlignment="1" applyProtection="1">
      <alignment horizontal="left"/>
      <protection locked="0"/>
    </xf>
    <xf numFmtId="0" fontId="0" fillId="9" borderId="0" xfId="0" applyFill="1" applyProtection="1">
      <protection locked="0"/>
    </xf>
    <xf numFmtId="14" fontId="0" fillId="8" borderId="0" xfId="0" applyNumberForma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3" fontId="0" fillId="8" borderId="0" xfId="0" applyNumberFormat="1" applyFill="1" applyProtection="1">
      <protection locked="0"/>
    </xf>
    <xf numFmtId="3" fontId="0" fillId="8" borderId="1" xfId="0" applyNumberFormat="1" applyFill="1" applyBorder="1" applyProtection="1">
      <protection locked="0"/>
    </xf>
    <xf numFmtId="0" fontId="0" fillId="8" borderId="0" xfId="0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9" fontId="0" fillId="8" borderId="0" xfId="0" applyNumberFormat="1" applyFill="1" applyAlignment="1" applyProtection="1">
      <alignment horizontal="right"/>
      <protection locked="0"/>
    </xf>
    <xf numFmtId="3" fontId="0" fillId="8" borderId="0" xfId="0" applyNumberFormat="1" applyFill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14" fontId="0" fillId="8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/>
    <xf numFmtId="0" fontId="0" fillId="9" borderId="0" xfId="0" applyFill="1" applyAlignment="1" applyProtection="1">
      <alignment horizontal="right"/>
      <protection locked="0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/>
    </xf>
    <xf numFmtId="0" fontId="0" fillId="8" borderId="0" xfId="0" applyFill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6" fillId="8" borderId="2" xfId="0" applyFont="1" applyFill="1" applyBorder="1" applyAlignment="1" applyProtection="1">
      <alignment horizontal="center"/>
      <protection locked="0"/>
    </xf>
    <xf numFmtId="0" fontId="6" fillId="8" borderId="3" xfId="0" applyFont="1" applyFill="1" applyBorder="1" applyAlignment="1" applyProtection="1">
      <alignment horizontal="center"/>
      <protection locked="0"/>
    </xf>
    <xf numFmtId="14" fontId="0" fillId="2" borderId="0" xfId="0" applyNumberFormat="1" applyFill="1" applyAlignment="1">
      <alignment horizontal="center"/>
    </xf>
    <xf numFmtId="0" fontId="12" fillId="0" borderId="0" xfId="0" applyFont="1" applyAlignment="1">
      <alignment horizontal="center"/>
    </xf>
    <xf numFmtId="0" fontId="0" fillId="8" borderId="0" xfId="0" applyFill="1" applyProtection="1">
      <protection locked="0"/>
    </xf>
    <xf numFmtId="0" fontId="0" fillId="0" borderId="0" xfId="0" applyProtection="1">
      <protection locked="0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1</xdr:row>
      <xdr:rowOff>25400</xdr:rowOff>
    </xdr:from>
    <xdr:to>
      <xdr:col>0</xdr:col>
      <xdr:colOff>1600200</xdr:colOff>
      <xdr:row>2</xdr:row>
      <xdr:rowOff>76200</xdr:rowOff>
    </xdr:to>
    <xdr:pic>
      <xdr:nvPicPr>
        <xdr:cNvPr id="1520" name="Image 2">
          <a:extLst>
            <a:ext uri="{FF2B5EF4-FFF2-40B4-BE49-F238E27FC236}">
              <a16:creationId xmlns:a16="http://schemas.microsoft.com/office/drawing/2014/main" id="{99959A4F-EFBD-FA9C-99AA-76C281C29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215900"/>
          <a:ext cx="8255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aroisses-exemple.ch/" TargetMode="External"/><Relationship Id="rId1" Type="http://schemas.openxmlformats.org/officeDocument/2006/relationships/hyperlink" Target="mailto:secretariat-exemple@paroisses-exemple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2696-281D-904F-A357-DA98DDE2BD53}">
  <dimension ref="A2:C189"/>
  <sheetViews>
    <sheetView tabSelected="1" zoomScaleNormal="100" workbookViewId="0">
      <selection activeCell="B138" sqref="B138"/>
    </sheetView>
  </sheetViews>
  <sheetFormatPr baseColWidth="10" defaultRowHeight="14.25" x14ac:dyDescent="0.45"/>
  <cols>
    <col min="1" max="1" width="34.33203125" customWidth="1"/>
    <col min="2" max="3" width="23.33203125" customWidth="1"/>
    <col min="4" max="4" width="3.33203125" customWidth="1"/>
  </cols>
  <sheetData>
    <row r="2" spans="1:3" ht="101.75" customHeight="1" x14ac:dyDescent="0.45">
      <c r="B2" s="59" t="s">
        <v>326</v>
      </c>
      <c r="C2" s="59"/>
    </row>
    <row r="3" spans="1:3" ht="15.75" x14ac:dyDescent="0.5">
      <c r="B3" s="65" t="s">
        <v>329</v>
      </c>
      <c r="C3" s="65"/>
    </row>
    <row r="4" spans="1:3" ht="14.65" thickBot="1" x14ac:dyDescent="0.5">
      <c r="A4" t="s">
        <v>327</v>
      </c>
    </row>
    <row r="5" spans="1:3" ht="14.65" thickBot="1" x14ac:dyDescent="0.5">
      <c r="A5" t="s">
        <v>442</v>
      </c>
      <c r="B5" s="62" t="s">
        <v>498</v>
      </c>
      <c r="C5" s="63"/>
    </row>
    <row r="7" spans="1:3" x14ac:dyDescent="0.45">
      <c r="A7" s="1" t="s">
        <v>330</v>
      </c>
      <c r="B7" s="2">
        <v>45657</v>
      </c>
    </row>
    <row r="8" spans="1:3" x14ac:dyDescent="0.45">
      <c r="A8" t="s">
        <v>431</v>
      </c>
      <c r="B8" s="2">
        <v>44196</v>
      </c>
    </row>
    <row r="10" spans="1:3" x14ac:dyDescent="0.45">
      <c r="A10" s="3" t="s">
        <v>426</v>
      </c>
      <c r="B10" s="38" t="s">
        <v>436</v>
      </c>
      <c r="C10" s="37" t="s">
        <v>437</v>
      </c>
    </row>
    <row r="11" spans="1:3" x14ac:dyDescent="0.45">
      <c r="A11" t="s">
        <v>335</v>
      </c>
      <c r="B11" s="54">
        <v>4031868</v>
      </c>
    </row>
    <row r="12" spans="1:3" x14ac:dyDescent="0.45">
      <c r="A12" t="s">
        <v>331</v>
      </c>
      <c r="B12" s="39" t="s">
        <v>500</v>
      </c>
    </row>
    <row r="13" spans="1:3" x14ac:dyDescent="0.45">
      <c r="A13" t="s">
        <v>332</v>
      </c>
      <c r="B13" s="39" t="s">
        <v>499</v>
      </c>
    </row>
    <row r="14" spans="1:3" x14ac:dyDescent="0.45">
      <c r="A14" t="s">
        <v>90</v>
      </c>
      <c r="B14" s="39" t="s">
        <v>501</v>
      </c>
    </row>
    <row r="15" spans="1:3" x14ac:dyDescent="0.45">
      <c r="A15" t="s">
        <v>333</v>
      </c>
      <c r="B15" s="39" t="s">
        <v>41</v>
      </c>
    </row>
    <row r="16" spans="1:3" x14ac:dyDescent="0.45">
      <c r="A16" t="s">
        <v>334</v>
      </c>
      <c r="B16" s="40">
        <v>1900</v>
      </c>
    </row>
    <row r="18" spans="1:3" x14ac:dyDescent="0.45">
      <c r="A18" t="s">
        <v>430</v>
      </c>
      <c r="B18" s="39" t="s">
        <v>502</v>
      </c>
    </row>
    <row r="19" spans="1:3" x14ac:dyDescent="0.45">
      <c r="A19" t="s">
        <v>7</v>
      </c>
      <c r="B19" s="41" t="s">
        <v>504</v>
      </c>
      <c r="C19" s="33"/>
    </row>
    <row r="20" spans="1:3" x14ac:dyDescent="0.45">
      <c r="A20" t="s">
        <v>336</v>
      </c>
      <c r="B20" s="41" t="s">
        <v>503</v>
      </c>
      <c r="C20" s="33"/>
    </row>
    <row r="21" spans="1:3" x14ac:dyDescent="0.45">
      <c r="A21" t="s">
        <v>435</v>
      </c>
      <c r="B21" s="39" t="s">
        <v>304</v>
      </c>
      <c r="C21" s="33"/>
    </row>
    <row r="23" spans="1:3" x14ac:dyDescent="0.45">
      <c r="A23" t="s">
        <v>337</v>
      </c>
      <c r="B23" s="42" t="s">
        <v>56</v>
      </c>
      <c r="C23" s="68" t="s">
        <v>328</v>
      </c>
    </row>
    <row r="24" spans="1:3" x14ac:dyDescent="0.45">
      <c r="A24" t="s">
        <v>438</v>
      </c>
      <c r="B24" s="42" t="s">
        <v>56</v>
      </c>
      <c r="C24" s="69"/>
    </row>
    <row r="25" spans="1:3" x14ac:dyDescent="0.45">
      <c r="A25" t="s">
        <v>339</v>
      </c>
      <c r="B25" s="42" t="s">
        <v>56</v>
      </c>
      <c r="C25" s="69"/>
    </row>
    <row r="26" spans="1:3" x14ac:dyDescent="0.45">
      <c r="A26" s="5" t="s">
        <v>397</v>
      </c>
      <c r="B26" s="43" t="s">
        <v>424</v>
      </c>
      <c r="C26" s="69"/>
    </row>
    <row r="27" spans="1:3" x14ac:dyDescent="0.45">
      <c r="A27" s="5" t="s">
        <v>349</v>
      </c>
      <c r="B27" s="43" t="s">
        <v>424</v>
      </c>
      <c r="C27" s="69"/>
    </row>
    <row r="28" spans="1:3" x14ac:dyDescent="0.45">
      <c r="A28" s="5" t="s">
        <v>350</v>
      </c>
      <c r="B28" s="44">
        <v>44542</v>
      </c>
      <c r="C28" s="69"/>
    </row>
    <row r="29" spans="1:3" x14ac:dyDescent="0.45">
      <c r="A29" s="5" t="s">
        <v>351</v>
      </c>
      <c r="B29" s="43" t="s">
        <v>305</v>
      </c>
      <c r="C29" s="69"/>
    </row>
    <row r="30" spans="1:3" x14ac:dyDescent="0.45">
      <c r="A30" s="5" t="s">
        <v>352</v>
      </c>
      <c r="B30" s="66" t="s">
        <v>307</v>
      </c>
      <c r="C30" s="67"/>
    </row>
    <row r="31" spans="1:3" x14ac:dyDescent="0.45">
      <c r="B31" s="5"/>
      <c r="C31" s="4"/>
    </row>
    <row r="32" spans="1:3" x14ac:dyDescent="0.45">
      <c r="B32" s="6">
        <f>B7</f>
        <v>45657</v>
      </c>
      <c r="C32" s="6">
        <v>45291</v>
      </c>
    </row>
    <row r="34" spans="1:3" x14ac:dyDescent="0.45">
      <c r="A34" s="7" t="s">
        <v>340</v>
      </c>
      <c r="B34" s="46">
        <v>1</v>
      </c>
      <c r="C34" s="46">
        <v>1</v>
      </c>
    </row>
    <row r="35" spans="1:3" x14ac:dyDescent="0.45">
      <c r="A35" s="5" t="s">
        <v>341</v>
      </c>
      <c r="B35" s="46">
        <v>1</v>
      </c>
      <c r="C35" s="46">
        <v>1</v>
      </c>
    </row>
    <row r="36" spans="1:3" x14ac:dyDescent="0.45">
      <c r="A36" s="5"/>
    </row>
    <row r="37" spans="1:3" x14ac:dyDescent="0.45">
      <c r="A37" s="5"/>
      <c r="B37" s="6">
        <f>B32</f>
        <v>45657</v>
      </c>
      <c r="C37" s="6">
        <v>45291</v>
      </c>
    </row>
    <row r="38" spans="1:3" x14ac:dyDescent="0.45">
      <c r="A38" s="5"/>
    </row>
    <row r="39" spans="1:3" x14ac:dyDescent="0.45">
      <c r="A39" s="3" t="s">
        <v>358</v>
      </c>
      <c r="B39" s="4" t="s">
        <v>11</v>
      </c>
      <c r="C39" s="4" t="s">
        <v>11</v>
      </c>
    </row>
    <row r="40" spans="1:3" x14ac:dyDescent="0.45">
      <c r="A40" s="5" t="s">
        <v>354</v>
      </c>
      <c r="B40" s="39">
        <v>1</v>
      </c>
      <c r="C40" s="39">
        <v>1</v>
      </c>
    </row>
    <row r="41" spans="1:3" x14ac:dyDescent="0.45">
      <c r="A41" s="5" t="s">
        <v>440</v>
      </c>
      <c r="B41" s="39">
        <v>1</v>
      </c>
      <c r="C41" s="39">
        <v>1</v>
      </c>
    </row>
    <row r="42" spans="1:3" x14ac:dyDescent="0.45">
      <c r="A42" s="5" t="s">
        <v>355</v>
      </c>
      <c r="B42" s="39">
        <v>1</v>
      </c>
      <c r="C42" s="39">
        <v>1</v>
      </c>
    </row>
    <row r="43" spans="1:3" x14ac:dyDescent="0.45">
      <c r="A43" s="5" t="s">
        <v>356</v>
      </c>
      <c r="B43" s="39">
        <v>1</v>
      </c>
      <c r="C43" s="39">
        <v>1</v>
      </c>
    </row>
    <row r="45" spans="1:3" x14ac:dyDescent="0.45">
      <c r="A45" s="9" t="s">
        <v>353</v>
      </c>
    </row>
    <row r="46" spans="1:3" x14ac:dyDescent="0.45">
      <c r="A46" s="10" t="s">
        <v>338</v>
      </c>
      <c r="B46" s="6">
        <f>B32</f>
        <v>45657</v>
      </c>
      <c r="C46" s="6">
        <f>C32</f>
        <v>45291</v>
      </c>
    </row>
    <row r="47" spans="1:3" x14ac:dyDescent="0.45">
      <c r="A47" s="10"/>
    </row>
    <row r="48" spans="1:3" x14ac:dyDescent="0.45">
      <c r="A48" s="1" t="s">
        <v>362</v>
      </c>
      <c r="B48" s="4" t="s">
        <v>16</v>
      </c>
      <c r="C48" s="4" t="s">
        <v>16</v>
      </c>
    </row>
    <row r="49" spans="1:3" x14ac:dyDescent="0.45">
      <c r="A49" s="7" t="s">
        <v>359</v>
      </c>
      <c r="B49" s="46">
        <v>1</v>
      </c>
      <c r="C49" s="46">
        <v>1</v>
      </c>
    </row>
    <row r="50" spans="1:3" x14ac:dyDescent="0.45">
      <c r="A50" s="7" t="s">
        <v>363</v>
      </c>
      <c r="B50" s="46">
        <v>1</v>
      </c>
      <c r="C50" s="46">
        <v>1</v>
      </c>
    </row>
    <row r="51" spans="1:3" x14ac:dyDescent="0.45">
      <c r="A51" s="7" t="s">
        <v>361</v>
      </c>
      <c r="B51" s="46">
        <v>1</v>
      </c>
      <c r="C51" s="46">
        <v>1</v>
      </c>
    </row>
    <row r="52" spans="1:3" x14ac:dyDescent="0.45">
      <c r="A52" s="7" t="s">
        <v>360</v>
      </c>
      <c r="B52" s="46">
        <v>1</v>
      </c>
      <c r="C52" s="46">
        <v>1</v>
      </c>
    </row>
    <row r="53" spans="1:3" x14ac:dyDescent="0.45">
      <c r="A53" s="7" t="s">
        <v>428</v>
      </c>
      <c r="B53" s="46">
        <v>1</v>
      </c>
      <c r="C53" s="46">
        <v>1</v>
      </c>
    </row>
    <row r="54" spans="1:3" x14ac:dyDescent="0.45">
      <c r="A54" s="7" t="s">
        <v>427</v>
      </c>
      <c r="B54" s="46">
        <v>1</v>
      </c>
      <c r="C54" s="46">
        <v>1</v>
      </c>
    </row>
    <row r="55" spans="1:3" x14ac:dyDescent="0.45">
      <c r="A55" s="7" t="s">
        <v>439</v>
      </c>
      <c r="B55" s="46">
        <v>1</v>
      </c>
      <c r="C55" s="46">
        <v>1</v>
      </c>
    </row>
    <row r="56" spans="1:3" x14ac:dyDescent="0.45">
      <c r="A56" s="7" t="s">
        <v>429</v>
      </c>
      <c r="B56" s="47">
        <v>1</v>
      </c>
      <c r="C56" s="47">
        <v>1</v>
      </c>
    </row>
    <row r="57" spans="1:3" x14ac:dyDescent="0.45">
      <c r="A57" s="7" t="s">
        <v>369</v>
      </c>
      <c r="B57" s="11">
        <f>SUM(B49:B56)</f>
        <v>8</v>
      </c>
      <c r="C57" s="11">
        <f>SUM(C49:C56)</f>
        <v>8</v>
      </c>
    </row>
    <row r="59" spans="1:3" x14ac:dyDescent="0.45">
      <c r="A59" s="12" t="s">
        <v>357</v>
      </c>
    </row>
    <row r="60" spans="1:3" x14ac:dyDescent="0.45">
      <c r="A60" s="7" t="s">
        <v>366</v>
      </c>
      <c r="B60" s="46">
        <v>1</v>
      </c>
      <c r="C60" s="46">
        <v>1</v>
      </c>
    </row>
    <row r="61" spans="1:3" x14ac:dyDescent="0.45">
      <c r="A61" s="7" t="s">
        <v>364</v>
      </c>
      <c r="B61" s="46">
        <v>1</v>
      </c>
      <c r="C61" s="46">
        <v>1</v>
      </c>
    </row>
    <row r="62" spans="1:3" x14ac:dyDescent="0.45">
      <c r="A62" s="7" t="s">
        <v>365</v>
      </c>
      <c r="B62" s="46">
        <v>1</v>
      </c>
      <c r="C62" s="46">
        <v>1</v>
      </c>
    </row>
    <row r="63" spans="1:3" x14ac:dyDescent="0.45">
      <c r="A63" s="7" t="s">
        <v>367</v>
      </c>
      <c r="B63" s="46">
        <v>1</v>
      </c>
      <c r="C63" s="46">
        <v>1</v>
      </c>
    </row>
    <row r="64" spans="1:3" x14ac:dyDescent="0.45">
      <c r="A64" s="7" t="s">
        <v>368</v>
      </c>
      <c r="B64" s="46">
        <v>1</v>
      </c>
      <c r="C64" s="46">
        <v>1</v>
      </c>
    </row>
    <row r="65" spans="1:3" x14ac:dyDescent="0.45">
      <c r="A65" s="7" t="s">
        <v>371</v>
      </c>
      <c r="B65" s="47">
        <v>3</v>
      </c>
      <c r="C65" s="47">
        <v>3</v>
      </c>
    </row>
    <row r="66" spans="1:3" x14ac:dyDescent="0.45">
      <c r="A66" s="7" t="s">
        <v>370</v>
      </c>
      <c r="B66" s="11">
        <f>SUM(B60:B65)</f>
        <v>8</v>
      </c>
      <c r="C66" s="11">
        <f>SUM(C60:C65)</f>
        <v>8</v>
      </c>
    </row>
    <row r="67" spans="1:3" x14ac:dyDescent="0.45">
      <c r="A67" s="13" t="s">
        <v>372</v>
      </c>
      <c r="B67" s="14">
        <f>B57-B66</f>
        <v>0</v>
      </c>
      <c r="C67" s="14">
        <f>C57-C66</f>
        <v>0</v>
      </c>
    </row>
    <row r="68" spans="1:3" x14ac:dyDescent="0.45">
      <c r="A68" s="13"/>
      <c r="B68" s="14"/>
      <c r="C68" s="14"/>
    </row>
    <row r="70" spans="1:3" x14ac:dyDescent="0.45">
      <c r="A70" s="12" t="s">
        <v>373</v>
      </c>
      <c r="B70" s="6">
        <f>B46</f>
        <v>45657</v>
      </c>
      <c r="C70" s="6">
        <f>C46</f>
        <v>45291</v>
      </c>
    </row>
    <row r="71" spans="1:3" x14ac:dyDescent="0.45">
      <c r="A71" s="12"/>
    </row>
    <row r="72" spans="1:3" x14ac:dyDescent="0.45">
      <c r="A72" s="12" t="s">
        <v>374</v>
      </c>
      <c r="B72" s="4" t="s">
        <v>16</v>
      </c>
      <c r="C72" s="4" t="s">
        <v>16</v>
      </c>
    </row>
    <row r="73" spans="1:3" x14ac:dyDescent="0.45">
      <c r="A73" s="7" t="s">
        <v>377</v>
      </c>
      <c r="B73" s="46">
        <v>1</v>
      </c>
      <c r="C73" s="46">
        <v>1</v>
      </c>
    </row>
    <row r="74" spans="1:3" x14ac:dyDescent="0.45">
      <c r="A74" s="7" t="s">
        <v>375</v>
      </c>
      <c r="B74" s="46">
        <v>1</v>
      </c>
      <c r="C74" s="46">
        <v>1</v>
      </c>
    </row>
    <row r="75" spans="1:3" x14ac:dyDescent="0.45">
      <c r="A75" s="7" t="s">
        <v>432</v>
      </c>
      <c r="B75" s="46">
        <v>1</v>
      </c>
      <c r="C75" s="46">
        <v>1</v>
      </c>
    </row>
    <row r="76" spans="1:3" x14ac:dyDescent="0.45">
      <c r="A76" s="7" t="s">
        <v>376</v>
      </c>
      <c r="B76" s="46">
        <v>1</v>
      </c>
      <c r="C76" s="46">
        <v>1</v>
      </c>
    </row>
    <row r="77" spans="1:3" x14ac:dyDescent="0.45">
      <c r="B77" s="39"/>
      <c r="C77" s="39"/>
    </row>
    <row r="78" spans="1:3" x14ac:dyDescent="0.45">
      <c r="A78" s="15" t="s">
        <v>381</v>
      </c>
      <c r="B78" s="39"/>
      <c r="C78" s="39"/>
    </row>
    <row r="79" spans="1:3" x14ac:dyDescent="0.45">
      <c r="A79" s="16" t="s">
        <v>382</v>
      </c>
      <c r="B79" s="46">
        <v>-1</v>
      </c>
      <c r="C79" s="46">
        <v>-1</v>
      </c>
    </row>
    <row r="80" spans="1:3" x14ac:dyDescent="0.45">
      <c r="A80" s="16" t="s">
        <v>383</v>
      </c>
      <c r="B80" s="46">
        <v>-1</v>
      </c>
      <c r="C80" s="46">
        <v>-1</v>
      </c>
    </row>
    <row r="81" spans="1:3" x14ac:dyDescent="0.45">
      <c r="A81" s="16" t="s">
        <v>384</v>
      </c>
      <c r="B81" s="46">
        <v>-1</v>
      </c>
      <c r="C81" s="46">
        <v>-1</v>
      </c>
    </row>
    <row r="82" spans="1:3" x14ac:dyDescent="0.45">
      <c r="A82" s="16" t="s">
        <v>385</v>
      </c>
      <c r="B82" s="46">
        <v>-1</v>
      </c>
      <c r="C82" s="46">
        <v>-1</v>
      </c>
    </row>
    <row r="83" spans="1:3" x14ac:dyDescent="0.45">
      <c r="A83" s="16" t="s">
        <v>433</v>
      </c>
      <c r="B83" s="46">
        <v>-1</v>
      </c>
      <c r="C83" s="46">
        <v>-1</v>
      </c>
    </row>
    <row r="84" spans="1:3" x14ac:dyDescent="0.45">
      <c r="A84" s="16" t="s">
        <v>386</v>
      </c>
      <c r="B84" s="46">
        <v>-1</v>
      </c>
      <c r="C84" s="46">
        <v>-1</v>
      </c>
    </row>
    <row r="85" spans="1:3" x14ac:dyDescent="0.45">
      <c r="A85" s="16" t="s">
        <v>387</v>
      </c>
      <c r="B85" s="46">
        <v>1</v>
      </c>
      <c r="C85" s="46">
        <v>1</v>
      </c>
    </row>
    <row r="86" spans="1:3" x14ac:dyDescent="0.45">
      <c r="A86" s="16" t="s">
        <v>388</v>
      </c>
      <c r="B86" s="46">
        <v>-1</v>
      </c>
      <c r="C86" s="46">
        <v>-1</v>
      </c>
    </row>
    <row r="87" spans="1:3" x14ac:dyDescent="0.45">
      <c r="A87" s="16" t="s">
        <v>389</v>
      </c>
      <c r="B87" s="46">
        <v>-1</v>
      </c>
      <c r="C87" s="46">
        <v>-1</v>
      </c>
    </row>
    <row r="88" spans="1:3" x14ac:dyDescent="0.45">
      <c r="A88" s="16" t="s">
        <v>390</v>
      </c>
      <c r="B88" s="47">
        <v>1</v>
      </c>
      <c r="C88" s="47">
        <v>1</v>
      </c>
    </row>
    <row r="89" spans="1:3" x14ac:dyDescent="0.45">
      <c r="A89" s="16" t="s">
        <v>391</v>
      </c>
      <c r="B89" s="11">
        <f>SUM(B73:B76)+SUM(B79:B88)</f>
        <v>-2</v>
      </c>
      <c r="C89" s="11">
        <f>SUM(C73:C76)+SUM(C79:C88)</f>
        <v>-2</v>
      </c>
    </row>
    <row r="90" spans="1:3" x14ac:dyDescent="0.45">
      <c r="A90" s="16" t="s">
        <v>392</v>
      </c>
      <c r="B90" s="46">
        <v>-2</v>
      </c>
      <c r="C90" s="46">
        <v>-2</v>
      </c>
    </row>
    <row r="91" spans="1:3" x14ac:dyDescent="0.45">
      <c r="A91" s="13" t="s">
        <v>393</v>
      </c>
      <c r="B91" s="14">
        <f>B89-B90</f>
        <v>0</v>
      </c>
      <c r="C91" s="14">
        <f>C89-C90</f>
        <v>0</v>
      </c>
    </row>
    <row r="92" spans="1:3" x14ac:dyDescent="0.45">
      <c r="A92" s="13"/>
      <c r="B92" s="14"/>
      <c r="C92" s="14"/>
    </row>
    <row r="94" spans="1:3" x14ac:dyDescent="0.45">
      <c r="A94" s="15" t="s">
        <v>380</v>
      </c>
      <c r="B94" s="31" t="str">
        <f>B72</f>
        <v>CHF</v>
      </c>
      <c r="C94" s="31" t="str">
        <f>C72</f>
        <v>CHF</v>
      </c>
    </row>
    <row r="95" spans="1:3" x14ac:dyDescent="0.45">
      <c r="A95" s="16" t="s">
        <v>379</v>
      </c>
      <c r="B95" s="46">
        <v>1</v>
      </c>
      <c r="C95" s="46">
        <v>1</v>
      </c>
    </row>
    <row r="96" spans="1:3" x14ac:dyDescent="0.45">
      <c r="A96" s="16"/>
      <c r="B96" s="31" t="str">
        <f>B94</f>
        <v>CHF</v>
      </c>
      <c r="C96" s="31" t="str">
        <f>C94</f>
        <v>CHF</v>
      </c>
    </row>
    <row r="97" spans="1:3" x14ac:dyDescent="0.45">
      <c r="A97" s="16" t="s">
        <v>378</v>
      </c>
      <c r="B97" s="46">
        <v>1</v>
      </c>
      <c r="C97" s="46">
        <v>1</v>
      </c>
    </row>
    <row r="99" spans="1:3" x14ac:dyDescent="0.45">
      <c r="A99" s="17" t="s">
        <v>425</v>
      </c>
    </row>
    <row r="101" spans="1:3" x14ac:dyDescent="0.45">
      <c r="A101" s="15" t="s">
        <v>417</v>
      </c>
      <c r="B101" s="6">
        <f>B70</f>
        <v>45657</v>
      </c>
      <c r="C101" s="6">
        <f>C70</f>
        <v>45291</v>
      </c>
    </row>
    <row r="102" spans="1:3" x14ac:dyDescent="0.45">
      <c r="A102" s="15" t="s">
        <v>394</v>
      </c>
    </row>
    <row r="103" spans="1:3" x14ac:dyDescent="0.45">
      <c r="A103" s="16" t="s">
        <v>418</v>
      </c>
      <c r="B103" s="56" t="s">
        <v>423</v>
      </c>
      <c r="C103" s="56" t="s">
        <v>423</v>
      </c>
    </row>
    <row r="104" spans="1:3" x14ac:dyDescent="0.45">
      <c r="A104" s="16" t="s">
        <v>395</v>
      </c>
      <c r="B104" s="48">
        <v>1</v>
      </c>
      <c r="C104" s="48">
        <v>1</v>
      </c>
    </row>
    <row r="105" spans="1:3" x14ac:dyDescent="0.45">
      <c r="A105" s="16" t="s">
        <v>396</v>
      </c>
      <c r="B105" s="46">
        <v>1000000</v>
      </c>
      <c r="C105" s="46">
        <v>1000000</v>
      </c>
    </row>
    <row r="106" spans="1:3" x14ac:dyDescent="0.45">
      <c r="A106" s="16" t="s">
        <v>434</v>
      </c>
      <c r="B106" s="48" t="s">
        <v>332</v>
      </c>
      <c r="C106" s="48" t="s">
        <v>332</v>
      </c>
    </row>
    <row r="107" spans="1:3" x14ac:dyDescent="0.45">
      <c r="A107" s="16"/>
      <c r="B107" s="49"/>
      <c r="C107" s="49"/>
    </row>
    <row r="108" spans="1:3" x14ac:dyDescent="0.45">
      <c r="A108" s="15" t="s">
        <v>398</v>
      </c>
      <c r="B108" s="49"/>
      <c r="C108" s="49"/>
    </row>
    <row r="109" spans="1:3" x14ac:dyDescent="0.45">
      <c r="A109" s="16" t="s">
        <v>418</v>
      </c>
      <c r="B109" s="56" t="s">
        <v>422</v>
      </c>
      <c r="C109" s="56" t="s">
        <v>422</v>
      </c>
    </row>
    <row r="110" spans="1:3" x14ac:dyDescent="0.45">
      <c r="A110" s="16" t="s">
        <v>395</v>
      </c>
      <c r="B110" s="48">
        <v>2</v>
      </c>
      <c r="C110" s="48">
        <v>2</v>
      </c>
    </row>
    <row r="111" spans="1:3" x14ac:dyDescent="0.45">
      <c r="A111" s="16" t="s">
        <v>396</v>
      </c>
      <c r="B111" s="46">
        <v>300000</v>
      </c>
      <c r="C111" s="46">
        <v>300000</v>
      </c>
    </row>
    <row r="112" spans="1:3" x14ac:dyDescent="0.45">
      <c r="A112" s="16" t="s">
        <v>434</v>
      </c>
      <c r="B112" s="48" t="s">
        <v>332</v>
      </c>
      <c r="C112" s="48" t="s">
        <v>332</v>
      </c>
    </row>
    <row r="113" spans="1:3" x14ac:dyDescent="0.45">
      <c r="A113" s="16"/>
      <c r="B113" s="49"/>
      <c r="C113" s="49"/>
    </row>
    <row r="114" spans="1:3" x14ac:dyDescent="0.45">
      <c r="A114" s="15" t="s">
        <v>399</v>
      </c>
      <c r="B114" s="49"/>
      <c r="C114" s="49"/>
    </row>
    <row r="115" spans="1:3" x14ac:dyDescent="0.45">
      <c r="A115" s="16" t="s">
        <v>418</v>
      </c>
      <c r="B115" s="56" t="s">
        <v>422</v>
      </c>
      <c r="C115" s="56" t="s">
        <v>422</v>
      </c>
    </row>
    <row r="116" spans="1:3" x14ac:dyDescent="0.45">
      <c r="A116" s="16" t="s">
        <v>395</v>
      </c>
      <c r="B116" s="48">
        <v>3</v>
      </c>
      <c r="C116" s="48">
        <v>3</v>
      </c>
    </row>
    <row r="117" spans="1:3" x14ac:dyDescent="0.45">
      <c r="A117" s="16" t="s">
        <v>396</v>
      </c>
      <c r="B117" s="46">
        <v>200000</v>
      </c>
      <c r="C117" s="46">
        <v>200000</v>
      </c>
    </row>
    <row r="118" spans="1:3" x14ac:dyDescent="0.45">
      <c r="A118" s="16" t="s">
        <v>434</v>
      </c>
      <c r="B118" s="48" t="s">
        <v>332</v>
      </c>
      <c r="C118" s="48" t="s">
        <v>332</v>
      </c>
    </row>
    <row r="119" spans="1:3" x14ac:dyDescent="0.45">
      <c r="A119" s="16"/>
      <c r="B119" s="49"/>
      <c r="C119" s="49"/>
    </row>
    <row r="120" spans="1:3" x14ac:dyDescent="0.45">
      <c r="A120" s="15" t="s">
        <v>401</v>
      </c>
      <c r="B120" s="45"/>
      <c r="C120" s="45"/>
    </row>
    <row r="121" spans="1:3" x14ac:dyDescent="0.45">
      <c r="A121" s="15" t="s">
        <v>402</v>
      </c>
      <c r="B121" s="45"/>
      <c r="C121" s="45"/>
    </row>
    <row r="122" spans="1:3" x14ac:dyDescent="0.45">
      <c r="A122" s="16" t="s">
        <v>418</v>
      </c>
      <c r="B122" s="56" t="s">
        <v>515</v>
      </c>
      <c r="C122" s="56" t="s">
        <v>515</v>
      </c>
    </row>
    <row r="123" spans="1:3" x14ac:dyDescent="0.45">
      <c r="A123" s="16" t="s">
        <v>395</v>
      </c>
      <c r="B123" s="48">
        <v>4</v>
      </c>
      <c r="C123" s="48">
        <v>4</v>
      </c>
    </row>
    <row r="124" spans="1:3" x14ac:dyDescent="0.45">
      <c r="A124" s="16" t="s">
        <v>396</v>
      </c>
      <c r="B124" s="46">
        <v>500000</v>
      </c>
      <c r="C124" s="46">
        <v>500000</v>
      </c>
    </row>
    <row r="125" spans="1:3" x14ac:dyDescent="0.45">
      <c r="A125" s="16" t="s">
        <v>403</v>
      </c>
      <c r="B125" s="50">
        <v>1</v>
      </c>
      <c r="C125" s="50">
        <v>1</v>
      </c>
    </row>
    <row r="126" spans="1:3" x14ac:dyDescent="0.45">
      <c r="A126" s="16" t="s">
        <v>404</v>
      </c>
      <c r="B126" s="46">
        <v>12000</v>
      </c>
      <c r="C126" s="46">
        <v>12000</v>
      </c>
    </row>
    <row r="127" spans="1:3" x14ac:dyDescent="0.45">
      <c r="A127" s="16"/>
      <c r="B127" s="19"/>
      <c r="C127" s="19"/>
    </row>
    <row r="128" spans="1:3" x14ac:dyDescent="0.45">
      <c r="A128" s="16"/>
      <c r="B128" s="19"/>
      <c r="C128" s="19"/>
    </row>
    <row r="129" spans="1:3" x14ac:dyDescent="0.45">
      <c r="A129" s="15" t="s">
        <v>406</v>
      </c>
    </row>
    <row r="130" spans="1:3" x14ac:dyDescent="0.45">
      <c r="A130" s="15" t="s">
        <v>402</v>
      </c>
    </row>
    <row r="131" spans="1:3" x14ac:dyDescent="0.45">
      <c r="A131" s="16" t="s">
        <v>418</v>
      </c>
      <c r="B131" s="56" t="s">
        <v>509</v>
      </c>
      <c r="C131" s="56" t="s">
        <v>509</v>
      </c>
    </row>
    <row r="132" spans="1:3" x14ac:dyDescent="0.45">
      <c r="A132" s="16" t="s">
        <v>395</v>
      </c>
      <c r="B132" s="34">
        <v>5</v>
      </c>
      <c r="C132" s="34">
        <v>5</v>
      </c>
    </row>
    <row r="133" spans="1:3" x14ac:dyDescent="0.45">
      <c r="A133" s="16" t="s">
        <v>396</v>
      </c>
      <c r="B133" s="32">
        <v>500000</v>
      </c>
      <c r="C133" s="32">
        <f>B133</f>
        <v>500000</v>
      </c>
    </row>
    <row r="134" spans="1:3" x14ac:dyDescent="0.45">
      <c r="A134" s="16" t="s">
        <v>403</v>
      </c>
      <c r="B134" s="35">
        <v>1</v>
      </c>
      <c r="C134" s="35">
        <v>1</v>
      </c>
    </row>
    <row r="135" spans="1:3" x14ac:dyDescent="0.45">
      <c r="A135" s="16" t="s">
        <v>404</v>
      </c>
      <c r="B135" s="32">
        <v>18000</v>
      </c>
      <c r="C135" s="32">
        <f>B135</f>
        <v>18000</v>
      </c>
    </row>
    <row r="136" spans="1:3" x14ac:dyDescent="0.45">
      <c r="A136" s="16"/>
      <c r="B136" s="18"/>
      <c r="C136" s="18"/>
    </row>
    <row r="137" spans="1:3" x14ac:dyDescent="0.45">
      <c r="A137" s="15" t="s">
        <v>405</v>
      </c>
    </row>
    <row r="138" spans="1:3" x14ac:dyDescent="0.45">
      <c r="A138" s="16" t="s">
        <v>418</v>
      </c>
      <c r="B138" s="56" t="s">
        <v>508</v>
      </c>
      <c r="C138" s="56" t="s">
        <v>508</v>
      </c>
    </row>
    <row r="139" spans="1:3" x14ac:dyDescent="0.45">
      <c r="A139" s="16" t="s">
        <v>395</v>
      </c>
      <c r="B139" s="34">
        <v>6</v>
      </c>
      <c r="C139" s="34">
        <v>6</v>
      </c>
    </row>
    <row r="140" spans="1:3" x14ac:dyDescent="0.45">
      <c r="A140" s="16" t="s">
        <v>396</v>
      </c>
      <c r="B140" s="32">
        <v>500000</v>
      </c>
      <c r="C140" s="32">
        <f>B140</f>
        <v>500000</v>
      </c>
    </row>
    <row r="141" spans="1:3" x14ac:dyDescent="0.45">
      <c r="A141" s="16" t="s">
        <v>403</v>
      </c>
      <c r="B141" s="35">
        <v>1</v>
      </c>
      <c r="C141" s="35">
        <v>1</v>
      </c>
    </row>
    <row r="142" spans="1:3" x14ac:dyDescent="0.45">
      <c r="A142" s="16" t="s">
        <v>404</v>
      </c>
      <c r="B142" s="32">
        <v>10000</v>
      </c>
      <c r="C142" s="32">
        <f>B142</f>
        <v>10000</v>
      </c>
    </row>
    <row r="143" spans="1:3" x14ac:dyDescent="0.45">
      <c r="A143" s="16"/>
      <c r="B143" s="18"/>
      <c r="C143" s="18"/>
    </row>
    <row r="144" spans="1:3" x14ac:dyDescent="0.45">
      <c r="A144" s="16"/>
      <c r="B144" s="18"/>
      <c r="C144" s="18"/>
    </row>
    <row r="145" spans="1:3" x14ac:dyDescent="0.45">
      <c r="A145" s="15" t="s">
        <v>414</v>
      </c>
    </row>
    <row r="146" spans="1:3" x14ac:dyDescent="0.45">
      <c r="A146" s="15" t="s">
        <v>415</v>
      </c>
    </row>
    <row r="147" spans="1:3" x14ac:dyDescent="0.45">
      <c r="A147" s="16" t="s">
        <v>421</v>
      </c>
      <c r="B147" s="56" t="s">
        <v>511</v>
      </c>
      <c r="C147" s="56" t="s">
        <v>511</v>
      </c>
    </row>
    <row r="148" spans="1:3" x14ac:dyDescent="0.45">
      <c r="A148" s="16" t="s">
        <v>395</v>
      </c>
      <c r="B148" s="48">
        <v>7</v>
      </c>
      <c r="C148" s="48">
        <v>7</v>
      </c>
    </row>
    <row r="149" spans="1:3" x14ac:dyDescent="0.45">
      <c r="A149" s="16" t="s">
        <v>416</v>
      </c>
      <c r="B149" s="56" t="s">
        <v>506</v>
      </c>
      <c r="C149" s="56" t="s">
        <v>506</v>
      </c>
    </row>
    <row r="150" spans="1:3" x14ac:dyDescent="0.45">
      <c r="A150" s="16" t="s">
        <v>396</v>
      </c>
      <c r="B150" s="51">
        <v>20000</v>
      </c>
      <c r="C150" s="51">
        <v>20000</v>
      </c>
    </row>
    <row r="151" spans="1:3" x14ac:dyDescent="0.45">
      <c r="A151" s="16" t="s">
        <v>404</v>
      </c>
      <c r="B151" s="51">
        <v>1000</v>
      </c>
      <c r="C151" s="51">
        <v>1000</v>
      </c>
    </row>
    <row r="152" spans="1:3" x14ac:dyDescent="0.45">
      <c r="A152" s="16"/>
      <c r="B152" s="52"/>
      <c r="C152" s="52"/>
    </row>
    <row r="153" spans="1:3" x14ac:dyDescent="0.45">
      <c r="A153" s="15" t="s">
        <v>419</v>
      </c>
      <c r="B153" s="45"/>
      <c r="C153" s="45"/>
    </row>
    <row r="154" spans="1:3" x14ac:dyDescent="0.45">
      <c r="A154" s="16" t="s">
        <v>421</v>
      </c>
      <c r="B154" s="56" t="s">
        <v>511</v>
      </c>
      <c r="C154" s="56" t="s">
        <v>511</v>
      </c>
    </row>
    <row r="155" spans="1:3" x14ac:dyDescent="0.45">
      <c r="A155" s="16" t="s">
        <v>395</v>
      </c>
      <c r="B155" s="48">
        <v>8</v>
      </c>
      <c r="C155" s="48">
        <v>8</v>
      </c>
    </row>
    <row r="156" spans="1:3" x14ac:dyDescent="0.45">
      <c r="A156" s="16" t="s">
        <v>416</v>
      </c>
      <c r="B156" s="56" t="s">
        <v>514</v>
      </c>
      <c r="C156" s="56" t="s">
        <v>514</v>
      </c>
    </row>
    <row r="157" spans="1:3" x14ac:dyDescent="0.45">
      <c r="A157" s="16" t="s">
        <v>396</v>
      </c>
      <c r="B157" s="51">
        <v>10000</v>
      </c>
      <c r="C157" s="51">
        <v>10000</v>
      </c>
    </row>
    <row r="158" spans="1:3" x14ac:dyDescent="0.45">
      <c r="A158" s="16" t="s">
        <v>404</v>
      </c>
      <c r="B158" s="51">
        <v>500</v>
      </c>
      <c r="C158" s="51">
        <v>500</v>
      </c>
    </row>
    <row r="159" spans="1:3" x14ac:dyDescent="0.45">
      <c r="A159" s="16"/>
      <c r="B159" s="52"/>
      <c r="C159" s="52"/>
    </row>
    <row r="160" spans="1:3" x14ac:dyDescent="0.45">
      <c r="A160" s="15" t="s">
        <v>420</v>
      </c>
      <c r="B160" s="45"/>
      <c r="C160" s="45"/>
    </row>
    <row r="161" spans="1:3" x14ac:dyDescent="0.45">
      <c r="A161" s="16" t="s">
        <v>421</v>
      </c>
      <c r="B161" s="56" t="s">
        <v>511</v>
      </c>
      <c r="C161" s="56" t="s">
        <v>511</v>
      </c>
    </row>
    <row r="162" spans="1:3" x14ac:dyDescent="0.45">
      <c r="A162" s="16" t="s">
        <v>395</v>
      </c>
      <c r="B162" s="48">
        <v>9</v>
      </c>
      <c r="C162" s="48">
        <v>9</v>
      </c>
    </row>
    <row r="163" spans="1:3" x14ac:dyDescent="0.45">
      <c r="A163" s="16" t="s">
        <v>416</v>
      </c>
      <c r="B163" s="56" t="s">
        <v>514</v>
      </c>
      <c r="C163" s="56" t="s">
        <v>514</v>
      </c>
    </row>
    <row r="164" spans="1:3" x14ac:dyDescent="0.45">
      <c r="A164" s="16" t="s">
        <v>396</v>
      </c>
      <c r="B164" s="51">
        <v>15000</v>
      </c>
      <c r="C164" s="51">
        <v>15000</v>
      </c>
    </row>
    <row r="165" spans="1:3" x14ac:dyDescent="0.45">
      <c r="A165" s="16" t="s">
        <v>404</v>
      </c>
      <c r="B165" s="51">
        <v>0</v>
      </c>
      <c r="C165" s="51">
        <v>0</v>
      </c>
    </row>
    <row r="166" spans="1:3" x14ac:dyDescent="0.45">
      <c r="A166" s="16"/>
      <c r="B166" s="20"/>
      <c r="C166" s="20"/>
    </row>
    <row r="167" spans="1:3" x14ac:dyDescent="0.45">
      <c r="B167" s="64">
        <f>B101</f>
        <v>45657</v>
      </c>
      <c r="C167" s="61"/>
    </row>
    <row r="168" spans="1:3" x14ac:dyDescent="0.45">
      <c r="B168" s="4"/>
      <c r="C168" s="4"/>
    </row>
    <row r="169" spans="1:3" x14ac:dyDescent="0.45">
      <c r="A169" s="17" t="s">
        <v>407</v>
      </c>
      <c r="B169" s="2" t="s">
        <v>408</v>
      </c>
      <c r="C169" s="2" t="s">
        <v>409</v>
      </c>
    </row>
    <row r="170" spans="1:3" x14ac:dyDescent="0.45">
      <c r="A170" s="36" t="s">
        <v>497</v>
      </c>
      <c r="B170" s="46">
        <v>1</v>
      </c>
      <c r="C170" s="46">
        <v>1</v>
      </c>
    </row>
    <row r="172" spans="1:3" x14ac:dyDescent="0.45">
      <c r="A172" s="3" t="s">
        <v>410</v>
      </c>
      <c r="B172" s="2" t="s">
        <v>409</v>
      </c>
      <c r="C172" s="4" t="s">
        <v>411</v>
      </c>
    </row>
    <row r="173" spans="1:3" x14ac:dyDescent="0.45">
      <c r="A173" s="36" t="s">
        <v>496</v>
      </c>
      <c r="B173" s="46">
        <v>1</v>
      </c>
      <c r="C173" s="46">
        <v>1</v>
      </c>
    </row>
    <row r="175" spans="1:3" x14ac:dyDescent="0.45">
      <c r="A175" s="3" t="s">
        <v>412</v>
      </c>
    </row>
    <row r="176" spans="1:3" x14ac:dyDescent="0.45">
      <c r="A176" s="60"/>
      <c r="B176" s="60"/>
      <c r="C176" s="60"/>
    </row>
    <row r="177" spans="1:3" x14ac:dyDescent="0.45">
      <c r="A177" s="60"/>
      <c r="B177" s="60"/>
      <c r="C177" s="60"/>
    </row>
    <row r="178" spans="1:3" x14ac:dyDescent="0.45">
      <c r="A178" s="60"/>
      <c r="B178" s="60"/>
      <c r="C178" s="60"/>
    </row>
    <row r="179" spans="1:3" x14ac:dyDescent="0.45">
      <c r="A179" s="60"/>
      <c r="B179" s="60"/>
      <c r="C179" s="60"/>
    </row>
    <row r="180" spans="1:3" x14ac:dyDescent="0.45">
      <c r="A180" s="1" t="s">
        <v>333</v>
      </c>
      <c r="B180" s="1" t="s">
        <v>346</v>
      </c>
    </row>
    <row r="181" spans="1:3" x14ac:dyDescent="0.45">
      <c r="A181" s="39" t="s">
        <v>5</v>
      </c>
      <c r="B181" s="53">
        <v>45777</v>
      </c>
      <c r="C181" s="39"/>
    </row>
    <row r="182" spans="1:3" x14ac:dyDescent="0.45">
      <c r="B182" s="61" t="s">
        <v>348</v>
      </c>
      <c r="C182" s="61"/>
    </row>
    <row r="183" spans="1:3" x14ac:dyDescent="0.45">
      <c r="B183" s="4"/>
      <c r="C183" s="4"/>
    </row>
    <row r="184" spans="1:3" x14ac:dyDescent="0.45">
      <c r="A184" s="1" t="s">
        <v>343</v>
      </c>
      <c r="B184" s="22" t="s">
        <v>344</v>
      </c>
      <c r="C184" s="22" t="s">
        <v>345</v>
      </c>
    </row>
    <row r="185" spans="1:3" x14ac:dyDescent="0.45">
      <c r="A185" s="1"/>
      <c r="B185" s="1"/>
      <c r="C185" s="1"/>
    </row>
    <row r="186" spans="1:3" x14ac:dyDescent="0.45">
      <c r="A186" s="1" t="s">
        <v>342</v>
      </c>
      <c r="B186" t="s">
        <v>413</v>
      </c>
      <c r="C186" s="21">
        <f>B101</f>
        <v>45657</v>
      </c>
    </row>
    <row r="187" spans="1:3" x14ac:dyDescent="0.45">
      <c r="B187" t="s">
        <v>347</v>
      </c>
      <c r="C187" s="21">
        <f>C186</f>
        <v>45657</v>
      </c>
    </row>
    <row r="188" spans="1:3" x14ac:dyDescent="0.45">
      <c r="B188" t="s">
        <v>400</v>
      </c>
    </row>
    <row r="189" spans="1:3" ht="32.25" customHeight="1" x14ac:dyDescent="0.45">
      <c r="B189" s="58" t="s">
        <v>441</v>
      </c>
      <c r="C189" s="58"/>
    </row>
  </sheetData>
  <sheetProtection insertRows="0" selectLockedCells="1"/>
  <mergeCells count="9">
    <mergeCell ref="B189:C189"/>
    <mergeCell ref="B2:C2"/>
    <mergeCell ref="A176:C179"/>
    <mergeCell ref="B182:C182"/>
    <mergeCell ref="B5:C5"/>
    <mergeCell ref="B167:C167"/>
    <mergeCell ref="B3:C3"/>
    <mergeCell ref="B30:C30"/>
    <mergeCell ref="C23:C29"/>
  </mergeCells>
  <hyperlinks>
    <hyperlink ref="B19" r:id="rId1" xr:uid="{7B06512E-7889-5A4C-B44E-42D94439A749}"/>
    <hyperlink ref="B20" r:id="rId2" xr:uid="{5577FA5F-0184-0945-9FA2-37C95D5EB414}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/>
  <headerFooter>
    <oddFooter>&amp;L&amp;F&amp;C&amp;P/&amp;N&amp;R&amp;D</oddFooter>
  </headerFooter>
  <rowBreaks count="3" manualBreakCount="3">
    <brk id="43" max="3" man="1"/>
    <brk id="92" max="3" man="1"/>
    <brk id="143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88173AF-1E70-43C6-936D-6E4B6612466A}">
          <x14:formula1>
            <xm:f>Dekanat!$C$2:$C$11</xm:f>
          </x14:formula1>
          <xm:sqref>B23</xm:sqref>
        </x14:dataValidation>
        <x14:dataValidation type="list" allowBlank="1" showInputMessage="1" showErrorMessage="1" xr:uid="{8CF5A7C0-5125-4B31-996C-C3643D6FA0F1}">
          <x14:formula1>
            <xm:f>Gemeide!$A$2:$A$159</xm:f>
          </x14:formula1>
          <xm:sqref>B25</xm:sqref>
        </x14:dataValidation>
        <x14:dataValidation type="list" allowBlank="1" showInputMessage="1" showErrorMessage="1" xr:uid="{5FB205C7-4E90-44BF-B487-EFB3C6D5D8EB}">
          <x14:formula1>
            <xm:f>Sektor!$F$2:$F$37</xm:f>
          </x14:formula1>
          <xm:sqref>B24</xm:sqref>
        </x14:dataValidation>
        <x14:dataValidation type="list" allowBlank="1" showInputMessage="1" showErrorMessage="1" xr:uid="{6A206501-C699-4304-A726-0BD3880A791D}">
          <x14:formula1>
            <xm:f>Dekanat!$A$15:$A$16</xm:f>
          </x14:formula1>
          <xm:sqref>B26:B27</xm:sqref>
        </x14:dataValidation>
        <x14:dataValidation type="list" allowBlank="1" showInputMessage="1" showErrorMessage="1" xr:uid="{F775326E-1D48-4CF0-B661-653B9A71AB42}">
          <x14:formula1>
            <xm:f>Dekanat!$A$19:$A$20</xm:f>
          </x14:formula1>
          <xm:sqref>B29</xm:sqref>
        </x14:dataValidation>
        <x14:dataValidation type="list" allowBlank="1" showInputMessage="1" showErrorMessage="1" xr:uid="{315DF48F-A3AF-442A-9818-1E58F1074574}">
          <x14:formula1>
            <xm:f>Dekanat!$A$31:$A$37</xm:f>
          </x14:formula1>
          <xm:sqref>B154 B103 B109 B115 B122 B131 B138 B147 B161</xm:sqref>
        </x14:dataValidation>
        <x14:dataValidation type="list" allowBlank="1" showInputMessage="1" showErrorMessage="1" xr:uid="{5387DDB1-43C8-4645-AF37-431B718CEB95}">
          <x14:formula1>
            <xm:f>Dekanat!$A$31:$A$38</xm:f>
          </x14:formula1>
          <xm:sqref>C103 C109 C115 C122 C131 C138 C147 C154 C161</xm:sqref>
        </x14:dataValidation>
        <x14:dataValidation type="list" allowBlank="1" showInputMessage="1" showErrorMessage="1" xr:uid="{F45EEB61-74BC-46B2-8E44-8C7C4F3D8978}">
          <x14:formula1>
            <xm:f>Dekanat!$A$23:$A$28</xm:f>
          </x14:formula1>
          <xm:sqref>B149:C149 B156:C156 B163:C163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14F0-7954-8A45-8756-F0952B351080}">
  <dimension ref="A1:D64"/>
  <sheetViews>
    <sheetView topLeftCell="A21" zoomScale="130" zoomScaleNormal="130" workbookViewId="0">
      <selection activeCell="D58" sqref="D58"/>
    </sheetView>
  </sheetViews>
  <sheetFormatPr baseColWidth="10" defaultRowHeight="14.25" x14ac:dyDescent="0.45"/>
  <cols>
    <col min="1" max="1" width="12.33203125" customWidth="1"/>
    <col min="2" max="2" width="10.6640625" style="4" customWidth="1"/>
    <col min="3" max="4" width="13.33203125" customWidth="1"/>
  </cols>
  <sheetData>
    <row r="1" spans="1:4" x14ac:dyDescent="0.45">
      <c r="A1" s="22" t="s">
        <v>47</v>
      </c>
      <c r="B1" s="22" t="s">
        <v>48</v>
      </c>
      <c r="C1" s="22" t="s">
        <v>49</v>
      </c>
      <c r="D1" s="22" t="s">
        <v>50</v>
      </c>
    </row>
    <row r="2" spans="1:4" x14ac:dyDescent="0.45">
      <c r="A2" t="s">
        <v>51</v>
      </c>
      <c r="B2" s="4">
        <v>1</v>
      </c>
      <c r="C2" t="s">
        <v>52</v>
      </c>
      <c r="D2" t="s">
        <v>53</v>
      </c>
    </row>
    <row r="3" spans="1:4" x14ac:dyDescent="0.45">
      <c r="A3" t="s">
        <v>51</v>
      </c>
      <c r="B3" s="4">
        <v>2</v>
      </c>
      <c r="C3" t="s">
        <v>54</v>
      </c>
      <c r="D3" t="s">
        <v>53</v>
      </c>
    </row>
    <row r="4" spans="1:4" x14ac:dyDescent="0.45">
      <c r="A4" t="s">
        <v>51</v>
      </c>
      <c r="B4" s="4">
        <v>3</v>
      </c>
      <c r="C4" t="s">
        <v>55</v>
      </c>
      <c r="D4" t="s">
        <v>53</v>
      </c>
    </row>
    <row r="5" spans="1:4" x14ac:dyDescent="0.45">
      <c r="A5" t="s">
        <v>51</v>
      </c>
      <c r="B5" s="4">
        <v>4</v>
      </c>
      <c r="C5" t="s">
        <v>56</v>
      </c>
      <c r="D5" t="s">
        <v>53</v>
      </c>
    </row>
    <row r="6" spans="1:4" x14ac:dyDescent="0.45">
      <c r="A6" t="s">
        <v>51</v>
      </c>
      <c r="B6" s="4">
        <v>5</v>
      </c>
      <c r="C6" t="s">
        <v>57</v>
      </c>
      <c r="D6" t="s">
        <v>53</v>
      </c>
    </row>
    <row r="7" spans="1:4" x14ac:dyDescent="0.45">
      <c r="A7" t="s">
        <v>51</v>
      </c>
      <c r="B7" s="4">
        <v>6</v>
      </c>
      <c r="C7" t="s">
        <v>51</v>
      </c>
      <c r="D7" t="s">
        <v>53</v>
      </c>
    </row>
    <row r="8" spans="1:4" x14ac:dyDescent="0.45">
      <c r="A8" t="s">
        <v>51</v>
      </c>
      <c r="B8" s="4">
        <v>7</v>
      </c>
      <c r="C8" t="s">
        <v>58</v>
      </c>
      <c r="D8" t="s">
        <v>53</v>
      </c>
    </row>
    <row r="9" spans="1:4" x14ac:dyDescent="0.45">
      <c r="A9" t="s">
        <v>51</v>
      </c>
      <c r="B9" s="4">
        <v>8</v>
      </c>
      <c r="C9" t="s">
        <v>308</v>
      </c>
      <c r="D9" t="s">
        <v>59</v>
      </c>
    </row>
    <row r="10" spans="1:4" x14ac:dyDescent="0.45">
      <c r="A10" t="s">
        <v>51</v>
      </c>
      <c r="B10" s="4">
        <v>9</v>
      </c>
      <c r="C10" t="s">
        <v>311</v>
      </c>
      <c r="D10" t="s">
        <v>59</v>
      </c>
    </row>
    <row r="11" spans="1:4" x14ac:dyDescent="0.45">
      <c r="A11" t="s">
        <v>51</v>
      </c>
      <c r="B11" s="4">
        <v>10</v>
      </c>
      <c r="C11" t="s">
        <v>317</v>
      </c>
      <c r="D11" t="s">
        <v>59</v>
      </c>
    </row>
    <row r="14" spans="1:4" x14ac:dyDescent="0.45">
      <c r="A14" s="1" t="s">
        <v>494</v>
      </c>
      <c r="B14"/>
    </row>
    <row r="15" spans="1:4" x14ac:dyDescent="0.45">
      <c r="A15" t="s">
        <v>495</v>
      </c>
      <c r="B15"/>
    </row>
    <row r="16" spans="1:4" x14ac:dyDescent="0.45">
      <c r="A16" t="s">
        <v>424</v>
      </c>
      <c r="B16"/>
    </row>
    <row r="17" spans="1:2" x14ac:dyDescent="0.45">
      <c r="B17"/>
    </row>
    <row r="18" spans="1:2" x14ac:dyDescent="0.45">
      <c r="A18" s="1" t="s">
        <v>494</v>
      </c>
      <c r="B18"/>
    </row>
    <row r="19" spans="1:2" x14ac:dyDescent="0.45">
      <c r="A19" t="s">
        <v>305</v>
      </c>
      <c r="B19"/>
    </row>
    <row r="20" spans="1:2" x14ac:dyDescent="0.45">
      <c r="A20" t="s">
        <v>306</v>
      </c>
      <c r="B20"/>
    </row>
    <row r="21" spans="1:2" x14ac:dyDescent="0.45">
      <c r="B21"/>
    </row>
    <row r="22" spans="1:2" x14ac:dyDescent="0.45">
      <c r="A22" s="70" t="s">
        <v>416</v>
      </c>
      <c r="B22" s="71"/>
    </row>
    <row r="23" spans="1:2" x14ac:dyDescent="0.45">
      <c r="A23" t="s">
        <v>505</v>
      </c>
      <c r="B23"/>
    </row>
    <row r="24" spans="1:2" x14ac:dyDescent="0.45">
      <c r="A24" t="s">
        <v>512</v>
      </c>
      <c r="B24"/>
    </row>
    <row r="25" spans="1:2" x14ac:dyDescent="0.45">
      <c r="A25" t="s">
        <v>513</v>
      </c>
      <c r="B25"/>
    </row>
    <row r="26" spans="1:2" x14ac:dyDescent="0.45">
      <c r="A26" t="s">
        <v>507</v>
      </c>
      <c r="B26"/>
    </row>
    <row r="27" spans="1:2" x14ac:dyDescent="0.45">
      <c r="A27" t="s">
        <v>506</v>
      </c>
      <c r="B27"/>
    </row>
    <row r="28" spans="1:2" x14ac:dyDescent="0.45">
      <c r="A28" t="s">
        <v>514</v>
      </c>
      <c r="B28"/>
    </row>
    <row r="29" spans="1:2" x14ac:dyDescent="0.45">
      <c r="B29"/>
    </row>
    <row r="30" spans="1:2" x14ac:dyDescent="0.45">
      <c r="A30" s="70" t="s">
        <v>421</v>
      </c>
      <c r="B30" s="71"/>
    </row>
    <row r="31" spans="1:2" x14ac:dyDescent="0.45">
      <c r="A31" t="s">
        <v>423</v>
      </c>
      <c r="B31"/>
    </row>
    <row r="32" spans="1:2" x14ac:dyDescent="0.45">
      <c r="A32" t="s">
        <v>422</v>
      </c>
      <c r="B32"/>
    </row>
    <row r="33" spans="1:2" x14ac:dyDescent="0.45">
      <c r="A33" t="s">
        <v>515</v>
      </c>
      <c r="B33"/>
    </row>
    <row r="34" spans="1:2" x14ac:dyDescent="0.45">
      <c r="A34" t="s">
        <v>508</v>
      </c>
      <c r="B34"/>
    </row>
    <row r="35" spans="1:2" x14ac:dyDescent="0.45">
      <c r="A35" t="s">
        <v>509</v>
      </c>
      <c r="B35"/>
    </row>
    <row r="36" spans="1:2" x14ac:dyDescent="0.45">
      <c r="A36" t="s">
        <v>510</v>
      </c>
    </row>
    <row r="37" spans="1:2" x14ac:dyDescent="0.45">
      <c r="A37" t="s">
        <v>511</v>
      </c>
    </row>
    <row r="64" spans="2:2" x14ac:dyDescent="0.45">
      <c r="B64" s="57"/>
    </row>
  </sheetData>
  <autoFilter ref="A1:L1" xr:uid="{22D25E78-D344-A647-A8A6-CD5832E9670F}"/>
  <mergeCells count="2">
    <mergeCell ref="A22:B22"/>
    <mergeCell ref="A30:B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AECD-3414-684C-955E-A6C784B86175}">
  <dimension ref="A1:F37"/>
  <sheetViews>
    <sheetView zoomScale="150" workbookViewId="0">
      <selection activeCell="D58" sqref="D58"/>
    </sheetView>
  </sheetViews>
  <sheetFormatPr baseColWidth="10" defaultRowHeight="14.25" x14ac:dyDescent="0.45"/>
  <cols>
    <col min="1" max="1" width="6.796875" bestFit="1" customWidth="1"/>
    <col min="2" max="2" width="10.6640625" style="4" customWidth="1"/>
    <col min="3" max="5" width="13.33203125" customWidth="1"/>
    <col min="6" max="6" width="23.33203125" customWidth="1"/>
  </cols>
  <sheetData>
    <row r="1" spans="1:6" x14ac:dyDescent="0.45">
      <c r="A1" s="22" t="s">
        <v>47</v>
      </c>
      <c r="B1" s="22" t="s">
        <v>48</v>
      </c>
      <c r="C1" s="22" t="s">
        <v>49</v>
      </c>
      <c r="D1" s="22" t="s">
        <v>50</v>
      </c>
      <c r="E1" s="22" t="s">
        <v>61</v>
      </c>
      <c r="F1" s="22" t="s">
        <v>62</v>
      </c>
    </row>
    <row r="2" spans="1:6" x14ac:dyDescent="0.45">
      <c r="A2" t="s">
        <v>51</v>
      </c>
      <c r="B2" s="4">
        <v>1</v>
      </c>
      <c r="C2" t="s">
        <v>52</v>
      </c>
      <c r="D2" t="s">
        <v>53</v>
      </c>
      <c r="E2">
        <v>101</v>
      </c>
      <c r="F2" t="s">
        <v>52</v>
      </c>
    </row>
    <row r="3" spans="1:6" x14ac:dyDescent="0.45">
      <c r="A3" t="s">
        <v>51</v>
      </c>
      <c r="B3" s="4">
        <v>2</v>
      </c>
      <c r="C3" t="s">
        <v>54</v>
      </c>
      <c r="D3" t="s">
        <v>53</v>
      </c>
      <c r="E3">
        <v>201</v>
      </c>
      <c r="F3" t="s">
        <v>309</v>
      </c>
    </row>
    <row r="4" spans="1:6" x14ac:dyDescent="0.45">
      <c r="A4" t="s">
        <v>51</v>
      </c>
      <c r="B4" s="4">
        <v>2</v>
      </c>
      <c r="C4" t="s">
        <v>54</v>
      </c>
      <c r="D4" t="s">
        <v>53</v>
      </c>
      <c r="E4">
        <v>202</v>
      </c>
      <c r="F4" t="s">
        <v>63</v>
      </c>
    </row>
    <row r="5" spans="1:6" x14ac:dyDescent="0.45">
      <c r="A5" t="s">
        <v>51</v>
      </c>
      <c r="B5" s="4">
        <v>3</v>
      </c>
      <c r="C5" t="s">
        <v>55</v>
      </c>
      <c r="D5" t="s">
        <v>53</v>
      </c>
      <c r="E5">
        <v>301</v>
      </c>
      <c r="F5" t="s">
        <v>64</v>
      </c>
    </row>
    <row r="6" spans="1:6" x14ac:dyDescent="0.45">
      <c r="A6" t="s">
        <v>51</v>
      </c>
      <c r="B6" s="4">
        <v>3</v>
      </c>
      <c r="C6" t="s">
        <v>55</v>
      </c>
      <c r="D6" t="s">
        <v>53</v>
      </c>
      <c r="E6">
        <v>302</v>
      </c>
      <c r="F6" t="s">
        <v>65</v>
      </c>
    </row>
    <row r="7" spans="1:6" x14ac:dyDescent="0.45">
      <c r="A7" t="s">
        <v>51</v>
      </c>
      <c r="B7" s="4">
        <v>3</v>
      </c>
      <c r="C7" t="s">
        <v>55</v>
      </c>
      <c r="D7" t="s">
        <v>53</v>
      </c>
      <c r="E7">
        <v>302</v>
      </c>
      <c r="F7" t="s">
        <v>55</v>
      </c>
    </row>
    <row r="8" spans="1:6" x14ac:dyDescent="0.45">
      <c r="A8" t="s">
        <v>51</v>
      </c>
      <c r="B8" s="4">
        <v>4</v>
      </c>
      <c r="C8" t="s">
        <v>56</v>
      </c>
      <c r="D8" t="s">
        <v>53</v>
      </c>
      <c r="E8">
        <v>401</v>
      </c>
      <c r="F8" t="s">
        <v>66</v>
      </c>
    </row>
    <row r="9" spans="1:6" x14ac:dyDescent="0.45">
      <c r="A9" t="s">
        <v>51</v>
      </c>
      <c r="B9" s="4">
        <v>4</v>
      </c>
      <c r="C9" t="s">
        <v>56</v>
      </c>
      <c r="D9" t="s">
        <v>53</v>
      </c>
      <c r="E9">
        <v>402</v>
      </c>
      <c r="F9" t="s">
        <v>67</v>
      </c>
    </row>
    <row r="10" spans="1:6" x14ac:dyDescent="0.45">
      <c r="A10" t="s">
        <v>51</v>
      </c>
      <c r="B10" s="4">
        <v>4</v>
      </c>
      <c r="C10" t="s">
        <v>56</v>
      </c>
      <c r="D10" t="s">
        <v>53</v>
      </c>
      <c r="E10">
        <v>403</v>
      </c>
      <c r="F10" t="s">
        <v>56</v>
      </c>
    </row>
    <row r="11" spans="1:6" x14ac:dyDescent="0.45">
      <c r="A11" t="s">
        <v>51</v>
      </c>
      <c r="B11" s="4">
        <v>4</v>
      </c>
      <c r="C11" t="s">
        <v>56</v>
      </c>
      <c r="D11" t="s">
        <v>53</v>
      </c>
      <c r="E11">
        <v>404</v>
      </c>
      <c r="F11" t="s">
        <v>68</v>
      </c>
    </row>
    <row r="12" spans="1:6" x14ac:dyDescent="0.45">
      <c r="A12" t="s">
        <v>51</v>
      </c>
      <c r="B12" s="4">
        <v>5</v>
      </c>
      <c r="C12" t="s">
        <v>57</v>
      </c>
      <c r="D12" t="s">
        <v>53</v>
      </c>
      <c r="E12">
        <v>501</v>
      </c>
      <c r="F12" t="s">
        <v>69</v>
      </c>
    </row>
    <row r="13" spans="1:6" x14ac:dyDescent="0.45">
      <c r="A13" t="s">
        <v>51</v>
      </c>
      <c r="B13" s="4">
        <v>5</v>
      </c>
      <c r="C13" t="s">
        <v>57</v>
      </c>
      <c r="D13" t="s">
        <v>53</v>
      </c>
      <c r="E13">
        <v>502</v>
      </c>
      <c r="F13" t="s">
        <v>70</v>
      </c>
    </row>
    <row r="14" spans="1:6" x14ac:dyDescent="0.45">
      <c r="A14" t="s">
        <v>51</v>
      </c>
      <c r="B14" s="4">
        <v>5</v>
      </c>
      <c r="C14" t="s">
        <v>57</v>
      </c>
      <c r="D14" t="s">
        <v>53</v>
      </c>
      <c r="E14">
        <v>503</v>
      </c>
      <c r="F14" t="s">
        <v>71</v>
      </c>
    </row>
    <row r="15" spans="1:6" x14ac:dyDescent="0.45">
      <c r="A15" t="s">
        <v>51</v>
      </c>
      <c r="B15" s="4">
        <v>5</v>
      </c>
      <c r="C15" t="s">
        <v>57</v>
      </c>
      <c r="D15" t="s">
        <v>53</v>
      </c>
      <c r="E15">
        <v>504</v>
      </c>
      <c r="F15" t="s">
        <v>72</v>
      </c>
    </row>
    <row r="16" spans="1:6" x14ac:dyDescent="0.45">
      <c r="A16" t="s">
        <v>51</v>
      </c>
      <c r="B16" s="4">
        <v>6</v>
      </c>
      <c r="C16" t="s">
        <v>51</v>
      </c>
      <c r="D16" t="s">
        <v>53</v>
      </c>
      <c r="E16">
        <v>601</v>
      </c>
      <c r="F16" t="s">
        <v>51</v>
      </c>
    </row>
    <row r="17" spans="1:6" x14ac:dyDescent="0.45">
      <c r="A17" t="s">
        <v>51</v>
      </c>
      <c r="B17" s="4">
        <v>7</v>
      </c>
      <c r="C17" t="s">
        <v>58</v>
      </c>
      <c r="D17" t="s">
        <v>53</v>
      </c>
      <c r="E17">
        <v>701</v>
      </c>
      <c r="F17" t="s">
        <v>73</v>
      </c>
    </row>
    <row r="18" spans="1:6" x14ac:dyDescent="0.45">
      <c r="A18" t="s">
        <v>51</v>
      </c>
      <c r="B18" s="4">
        <v>7</v>
      </c>
      <c r="C18" t="s">
        <v>58</v>
      </c>
      <c r="D18" t="s">
        <v>53</v>
      </c>
      <c r="E18">
        <v>702</v>
      </c>
      <c r="F18" t="s">
        <v>74</v>
      </c>
    </row>
    <row r="19" spans="1:6" x14ac:dyDescent="0.45">
      <c r="A19" t="s">
        <v>51</v>
      </c>
      <c r="B19" s="4">
        <v>7</v>
      </c>
      <c r="C19" t="s">
        <v>58</v>
      </c>
      <c r="D19" t="s">
        <v>53</v>
      </c>
      <c r="E19">
        <v>703</v>
      </c>
      <c r="F19" t="s">
        <v>75</v>
      </c>
    </row>
    <row r="20" spans="1:6" x14ac:dyDescent="0.45">
      <c r="A20" t="s">
        <v>51</v>
      </c>
      <c r="B20" s="4">
        <v>8</v>
      </c>
      <c r="C20" t="s">
        <v>310</v>
      </c>
      <c r="D20" t="s">
        <v>59</v>
      </c>
      <c r="E20">
        <v>801</v>
      </c>
      <c r="F20" t="s">
        <v>321</v>
      </c>
    </row>
    <row r="21" spans="1:6" x14ac:dyDescent="0.45">
      <c r="A21" t="s">
        <v>51</v>
      </c>
      <c r="B21" s="4">
        <v>8</v>
      </c>
      <c r="C21" t="s">
        <v>310</v>
      </c>
      <c r="D21" t="s">
        <v>59</v>
      </c>
      <c r="E21">
        <v>802</v>
      </c>
      <c r="F21" t="s">
        <v>76</v>
      </c>
    </row>
    <row r="22" spans="1:6" x14ac:dyDescent="0.45">
      <c r="A22" t="s">
        <v>51</v>
      </c>
      <c r="B22" s="4">
        <v>8</v>
      </c>
      <c r="C22" t="s">
        <v>310</v>
      </c>
      <c r="D22" t="s">
        <v>59</v>
      </c>
      <c r="E22">
        <v>803</v>
      </c>
      <c r="F22" t="s">
        <v>315</v>
      </c>
    </row>
    <row r="23" spans="1:6" x14ac:dyDescent="0.45">
      <c r="A23" t="s">
        <v>51</v>
      </c>
      <c r="B23" s="4">
        <v>9</v>
      </c>
      <c r="C23" t="s">
        <v>310</v>
      </c>
      <c r="D23" t="s">
        <v>59</v>
      </c>
      <c r="E23">
        <v>901</v>
      </c>
      <c r="F23" t="s">
        <v>78</v>
      </c>
    </row>
    <row r="24" spans="1:6" x14ac:dyDescent="0.45">
      <c r="A24" t="s">
        <v>51</v>
      </c>
      <c r="B24" s="4">
        <v>9</v>
      </c>
      <c r="C24" t="s">
        <v>310</v>
      </c>
      <c r="D24" t="s">
        <v>59</v>
      </c>
      <c r="E24">
        <v>902</v>
      </c>
      <c r="F24" t="s">
        <v>79</v>
      </c>
    </row>
    <row r="25" spans="1:6" x14ac:dyDescent="0.45">
      <c r="A25" t="s">
        <v>51</v>
      </c>
      <c r="B25" s="4">
        <v>10</v>
      </c>
      <c r="C25" t="s">
        <v>311</v>
      </c>
      <c r="D25" t="s">
        <v>59</v>
      </c>
      <c r="E25">
        <v>1001</v>
      </c>
      <c r="F25" t="s">
        <v>253</v>
      </c>
    </row>
    <row r="26" spans="1:6" x14ac:dyDescent="0.45">
      <c r="A26" t="s">
        <v>51</v>
      </c>
      <c r="B26" s="4">
        <v>10</v>
      </c>
      <c r="C26" t="s">
        <v>311</v>
      </c>
      <c r="D26" t="s">
        <v>59</v>
      </c>
      <c r="E26">
        <v>1001</v>
      </c>
      <c r="F26" t="s">
        <v>319</v>
      </c>
    </row>
    <row r="27" spans="1:6" x14ac:dyDescent="0.45">
      <c r="A27" t="s">
        <v>51</v>
      </c>
      <c r="B27" s="4">
        <v>10</v>
      </c>
      <c r="C27" t="s">
        <v>311</v>
      </c>
      <c r="D27" t="s">
        <v>59</v>
      </c>
      <c r="E27">
        <v>1001</v>
      </c>
      <c r="F27" t="s">
        <v>318</v>
      </c>
    </row>
    <row r="28" spans="1:6" x14ac:dyDescent="0.45">
      <c r="A28" t="s">
        <v>51</v>
      </c>
      <c r="B28" s="4">
        <v>10</v>
      </c>
      <c r="C28" t="s">
        <v>311</v>
      </c>
      <c r="D28" t="s">
        <v>59</v>
      </c>
      <c r="E28">
        <v>1001</v>
      </c>
      <c r="F28" t="s">
        <v>80</v>
      </c>
    </row>
    <row r="29" spans="1:6" x14ac:dyDescent="0.45">
      <c r="A29" t="s">
        <v>51</v>
      </c>
      <c r="B29" s="4">
        <v>11</v>
      </c>
      <c r="C29" t="s">
        <v>311</v>
      </c>
      <c r="D29" t="s">
        <v>59</v>
      </c>
      <c r="E29">
        <v>1101</v>
      </c>
      <c r="F29" s="55" t="s">
        <v>312</v>
      </c>
    </row>
    <row r="30" spans="1:6" x14ac:dyDescent="0.45">
      <c r="A30" t="s">
        <v>51</v>
      </c>
      <c r="B30" s="4">
        <v>11</v>
      </c>
      <c r="C30" t="s">
        <v>311</v>
      </c>
      <c r="D30" t="s">
        <v>59</v>
      </c>
      <c r="E30">
        <v>1101</v>
      </c>
      <c r="F30" t="s">
        <v>320</v>
      </c>
    </row>
    <row r="31" spans="1:6" x14ac:dyDescent="0.45">
      <c r="B31" s="4">
        <v>11</v>
      </c>
      <c r="C31" t="s">
        <v>311</v>
      </c>
      <c r="D31" t="s">
        <v>59</v>
      </c>
      <c r="E31">
        <v>1101</v>
      </c>
      <c r="F31" t="s">
        <v>314</v>
      </c>
    </row>
    <row r="32" spans="1:6" x14ac:dyDescent="0.45">
      <c r="B32" s="4">
        <v>11</v>
      </c>
      <c r="C32" t="s">
        <v>311</v>
      </c>
      <c r="D32" t="s">
        <v>59</v>
      </c>
      <c r="E32">
        <v>1101</v>
      </c>
      <c r="F32" t="s">
        <v>242</v>
      </c>
    </row>
    <row r="33" spans="1:6" x14ac:dyDescent="0.45">
      <c r="A33" t="s">
        <v>51</v>
      </c>
      <c r="B33" s="4">
        <v>11</v>
      </c>
      <c r="C33" t="s">
        <v>311</v>
      </c>
      <c r="D33" t="s">
        <v>59</v>
      </c>
      <c r="E33">
        <v>1101</v>
      </c>
      <c r="F33" t="s">
        <v>316</v>
      </c>
    </row>
    <row r="34" spans="1:6" x14ac:dyDescent="0.45">
      <c r="A34" t="s">
        <v>51</v>
      </c>
      <c r="B34" s="4">
        <v>12</v>
      </c>
      <c r="C34" t="s">
        <v>317</v>
      </c>
      <c r="D34" t="s">
        <v>59</v>
      </c>
      <c r="E34">
        <v>1201</v>
      </c>
      <c r="F34" t="s">
        <v>81</v>
      </c>
    </row>
    <row r="35" spans="1:6" x14ac:dyDescent="0.45">
      <c r="A35" t="s">
        <v>51</v>
      </c>
      <c r="B35" s="4">
        <v>12</v>
      </c>
      <c r="C35" t="s">
        <v>317</v>
      </c>
      <c r="D35" t="s">
        <v>59</v>
      </c>
      <c r="E35">
        <v>1201</v>
      </c>
      <c r="F35" t="s">
        <v>83</v>
      </c>
    </row>
    <row r="36" spans="1:6" x14ac:dyDescent="0.45">
      <c r="A36" t="s">
        <v>51</v>
      </c>
      <c r="B36" s="4">
        <v>12</v>
      </c>
      <c r="C36" t="s">
        <v>317</v>
      </c>
      <c r="D36" t="s">
        <v>59</v>
      </c>
      <c r="E36">
        <v>1201</v>
      </c>
      <c r="F36" t="s">
        <v>317</v>
      </c>
    </row>
    <row r="37" spans="1:6" x14ac:dyDescent="0.45">
      <c r="A37" t="s">
        <v>51</v>
      </c>
      <c r="B37" s="4">
        <v>12</v>
      </c>
      <c r="C37" t="s">
        <v>317</v>
      </c>
      <c r="D37" t="s">
        <v>59</v>
      </c>
      <c r="E37">
        <v>1201</v>
      </c>
      <c r="F37" t="s">
        <v>313</v>
      </c>
    </row>
  </sheetData>
  <autoFilter ref="A1:N1" xr:uid="{7FCDA7FF-B65D-CF4A-8696-C245D42D26A8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6797F-9A0F-9447-B744-7414431D9F52}">
  <dimension ref="A1:K191"/>
  <sheetViews>
    <sheetView workbookViewId="0">
      <selection activeCell="J110" sqref="J110"/>
    </sheetView>
  </sheetViews>
  <sheetFormatPr baseColWidth="10" defaultRowHeight="14.25" x14ac:dyDescent="0.45"/>
  <cols>
    <col min="1" max="1" width="15.1328125" bestFit="1" customWidth="1"/>
    <col min="2" max="2" width="35.33203125" bestFit="1" customWidth="1"/>
    <col min="3" max="3" width="10.1328125" bestFit="1" customWidth="1"/>
    <col min="4" max="4" width="15.6640625" bestFit="1" customWidth="1"/>
    <col min="5" max="5" width="10.46484375" style="4" bestFit="1" customWidth="1"/>
    <col min="6" max="6" width="15.33203125" bestFit="1" customWidth="1"/>
    <col min="7" max="7" width="15.33203125" customWidth="1"/>
    <col min="8" max="8" width="17.46484375" bestFit="1" customWidth="1"/>
    <col min="9" max="9" width="7.1328125" bestFit="1" customWidth="1"/>
    <col min="10" max="10" width="19.796875" bestFit="1" customWidth="1"/>
    <col min="11" max="11" width="16.796875" bestFit="1" customWidth="1"/>
  </cols>
  <sheetData>
    <row r="1" spans="1:11" x14ac:dyDescent="0.45">
      <c r="A1" s="22" t="s">
        <v>42</v>
      </c>
      <c r="B1" s="22" t="s">
        <v>85</v>
      </c>
      <c r="C1" s="22" t="s">
        <v>86</v>
      </c>
      <c r="D1" s="22" t="s">
        <v>87</v>
      </c>
      <c r="E1" s="22" t="s">
        <v>88</v>
      </c>
      <c r="F1" s="22" t="s">
        <v>89</v>
      </c>
      <c r="G1" s="22" t="s">
        <v>47</v>
      </c>
      <c r="H1" s="22" t="s">
        <v>90</v>
      </c>
      <c r="I1" s="22" t="s">
        <v>6</v>
      </c>
      <c r="J1" s="22" t="s">
        <v>41</v>
      </c>
      <c r="K1" s="22" t="s">
        <v>91</v>
      </c>
    </row>
    <row r="2" spans="1:11" x14ac:dyDescent="0.45">
      <c r="A2">
        <v>4011895</v>
      </c>
      <c r="B2" t="s">
        <v>92</v>
      </c>
      <c r="C2" s="4">
        <v>401</v>
      </c>
      <c r="D2" t="s">
        <v>66</v>
      </c>
      <c r="E2" s="4">
        <v>4</v>
      </c>
      <c r="F2" t="s">
        <v>56</v>
      </c>
      <c r="G2" s="4" t="s">
        <v>51</v>
      </c>
      <c r="I2">
        <v>1895</v>
      </c>
      <c r="J2" t="s">
        <v>93</v>
      </c>
      <c r="K2" t="s">
        <v>93</v>
      </c>
    </row>
    <row r="3" spans="1:11" x14ac:dyDescent="0.45">
      <c r="A3">
        <v>4011896</v>
      </c>
      <c r="B3" t="s">
        <v>94</v>
      </c>
      <c r="C3" s="4">
        <v>401</v>
      </c>
      <c r="D3" t="s">
        <v>66</v>
      </c>
      <c r="E3" s="4">
        <v>4</v>
      </c>
      <c r="F3" t="s">
        <v>56</v>
      </c>
      <c r="G3" s="4" t="s">
        <v>51</v>
      </c>
      <c r="I3">
        <v>1896</v>
      </c>
      <c r="J3" t="s">
        <v>95</v>
      </c>
      <c r="K3" t="s">
        <v>95</v>
      </c>
    </row>
    <row r="4" spans="1:11" x14ac:dyDescent="0.45">
      <c r="A4">
        <v>4011897</v>
      </c>
      <c r="B4" t="s">
        <v>96</v>
      </c>
      <c r="C4" s="4">
        <v>401</v>
      </c>
      <c r="D4" t="s">
        <v>66</v>
      </c>
      <c r="E4" s="4">
        <v>4</v>
      </c>
      <c r="F4" t="s">
        <v>56</v>
      </c>
      <c r="G4" s="4" t="s">
        <v>51</v>
      </c>
      <c r="I4">
        <v>1897</v>
      </c>
      <c r="J4" t="s">
        <v>97</v>
      </c>
      <c r="K4" t="s">
        <v>97</v>
      </c>
    </row>
    <row r="5" spans="1:11" x14ac:dyDescent="0.45">
      <c r="A5">
        <v>4011899</v>
      </c>
      <c r="B5" t="s">
        <v>98</v>
      </c>
      <c r="C5" s="4">
        <v>401</v>
      </c>
      <c r="D5" t="s">
        <v>66</v>
      </c>
      <c r="E5" s="4">
        <v>4</v>
      </c>
      <c r="F5" t="s">
        <v>56</v>
      </c>
      <c r="G5" s="4" t="s">
        <v>51</v>
      </c>
      <c r="I5">
        <v>1899</v>
      </c>
      <c r="J5" t="s">
        <v>99</v>
      </c>
      <c r="K5" t="s">
        <v>93</v>
      </c>
    </row>
    <row r="6" spans="1:11" x14ac:dyDescent="0.45">
      <c r="A6">
        <v>4021872</v>
      </c>
      <c r="B6" t="s">
        <v>100</v>
      </c>
      <c r="C6" s="4">
        <v>402</v>
      </c>
      <c r="D6" t="s">
        <v>67</v>
      </c>
      <c r="E6" s="4">
        <v>4</v>
      </c>
      <c r="F6" t="s">
        <v>56</v>
      </c>
      <c r="G6" s="4" t="s">
        <v>51</v>
      </c>
      <c r="I6">
        <v>1872</v>
      </c>
      <c r="J6" t="s">
        <v>101</v>
      </c>
      <c r="K6" t="s">
        <v>101</v>
      </c>
    </row>
    <row r="7" spans="1:11" x14ac:dyDescent="0.45">
      <c r="A7">
        <v>4021873</v>
      </c>
      <c r="B7" t="s">
        <v>102</v>
      </c>
      <c r="C7" s="4">
        <v>402</v>
      </c>
      <c r="D7" t="s">
        <v>67</v>
      </c>
      <c r="E7" s="4">
        <v>4</v>
      </c>
      <c r="F7" t="s">
        <v>56</v>
      </c>
      <c r="G7" s="4" t="s">
        <v>51</v>
      </c>
      <c r="I7">
        <v>1873</v>
      </c>
      <c r="J7" t="s">
        <v>103</v>
      </c>
      <c r="K7" t="s">
        <v>103</v>
      </c>
    </row>
    <row r="8" spans="1:11" x14ac:dyDescent="0.45">
      <c r="A8">
        <v>4021874</v>
      </c>
      <c r="B8" t="s">
        <v>104</v>
      </c>
      <c r="C8" s="4">
        <v>402</v>
      </c>
      <c r="D8" t="s">
        <v>67</v>
      </c>
      <c r="E8" s="4">
        <v>4</v>
      </c>
      <c r="F8" t="s">
        <v>56</v>
      </c>
      <c r="G8" s="4" t="s">
        <v>51</v>
      </c>
      <c r="I8">
        <v>1874</v>
      </c>
      <c r="J8" t="s">
        <v>105</v>
      </c>
      <c r="K8" t="s">
        <v>105</v>
      </c>
    </row>
    <row r="9" spans="1:11" x14ac:dyDescent="0.45">
      <c r="A9">
        <v>4031868</v>
      </c>
      <c r="B9" t="s">
        <v>1</v>
      </c>
      <c r="C9" s="4">
        <v>403</v>
      </c>
      <c r="D9" t="s">
        <v>56</v>
      </c>
      <c r="E9" s="4">
        <v>4</v>
      </c>
      <c r="F9" t="s">
        <v>56</v>
      </c>
      <c r="G9" s="4" t="s">
        <v>51</v>
      </c>
      <c r="H9" t="s">
        <v>4</v>
      </c>
      <c r="I9">
        <v>1868</v>
      </c>
      <c r="J9" t="s">
        <v>5</v>
      </c>
      <c r="K9" t="s">
        <v>8</v>
      </c>
    </row>
    <row r="10" spans="1:11" x14ac:dyDescent="0.45">
      <c r="A10">
        <v>4031870</v>
      </c>
      <c r="B10" t="s">
        <v>106</v>
      </c>
      <c r="C10" s="4">
        <v>403</v>
      </c>
      <c r="D10" t="s">
        <v>56</v>
      </c>
      <c r="E10" s="4">
        <v>4</v>
      </c>
      <c r="F10" t="s">
        <v>56</v>
      </c>
      <c r="G10" s="4" t="s">
        <v>51</v>
      </c>
      <c r="H10" s="30" t="s">
        <v>107</v>
      </c>
      <c r="I10">
        <v>1870</v>
      </c>
      <c r="J10" t="s">
        <v>56</v>
      </c>
      <c r="K10" t="s">
        <v>56</v>
      </c>
    </row>
    <row r="11" spans="1:11" x14ac:dyDescent="0.45">
      <c r="A11">
        <v>4031871</v>
      </c>
      <c r="B11" t="s">
        <v>108</v>
      </c>
      <c r="C11" s="4">
        <v>403</v>
      </c>
      <c r="D11" t="s">
        <v>56</v>
      </c>
      <c r="E11" s="4">
        <v>4</v>
      </c>
      <c r="F11" t="s">
        <v>56</v>
      </c>
      <c r="G11" s="4" t="s">
        <v>51</v>
      </c>
      <c r="H11" s="30"/>
      <c r="I11">
        <v>1871</v>
      </c>
      <c r="J11" t="s">
        <v>109</v>
      </c>
      <c r="K11" t="s">
        <v>56</v>
      </c>
    </row>
    <row r="12" spans="1:11" x14ac:dyDescent="0.45">
      <c r="A12">
        <v>4031893</v>
      </c>
      <c r="B12" t="s">
        <v>110</v>
      </c>
      <c r="C12" s="4">
        <v>403</v>
      </c>
      <c r="D12" t="s">
        <v>56</v>
      </c>
      <c r="E12" s="4">
        <v>4</v>
      </c>
      <c r="F12" t="s">
        <v>56</v>
      </c>
      <c r="G12" s="4" t="s">
        <v>51</v>
      </c>
      <c r="H12" t="s">
        <v>111</v>
      </c>
      <c r="I12">
        <v>1893</v>
      </c>
      <c r="J12" t="s">
        <v>112</v>
      </c>
      <c r="K12" t="s">
        <v>8</v>
      </c>
    </row>
    <row r="13" spans="1:11" x14ac:dyDescent="0.45">
      <c r="A13">
        <v>4041869</v>
      </c>
      <c r="B13" t="s">
        <v>113</v>
      </c>
      <c r="C13" s="4">
        <v>404</v>
      </c>
      <c r="D13" t="s">
        <v>68</v>
      </c>
      <c r="E13" s="4">
        <v>4</v>
      </c>
      <c r="F13" t="s">
        <v>56</v>
      </c>
      <c r="G13" s="4" t="s">
        <v>51</v>
      </c>
      <c r="I13">
        <v>1869</v>
      </c>
      <c r="J13" t="s">
        <v>114</v>
      </c>
      <c r="K13" t="s">
        <v>114</v>
      </c>
    </row>
    <row r="14" spans="1:11" x14ac:dyDescent="0.45">
      <c r="A14">
        <v>4041892</v>
      </c>
      <c r="B14" t="s">
        <v>115</v>
      </c>
      <c r="C14" s="4">
        <v>404</v>
      </c>
      <c r="D14" t="s">
        <v>68</v>
      </c>
      <c r="E14" s="4">
        <v>4</v>
      </c>
      <c r="F14" t="s">
        <v>56</v>
      </c>
      <c r="G14" s="4" t="s">
        <v>51</v>
      </c>
      <c r="I14">
        <v>1892</v>
      </c>
      <c r="J14" t="s">
        <v>116</v>
      </c>
      <c r="K14" t="s">
        <v>116</v>
      </c>
    </row>
    <row r="15" spans="1:11" x14ac:dyDescent="0.45">
      <c r="A15">
        <v>4041902</v>
      </c>
      <c r="B15" t="s">
        <v>117</v>
      </c>
      <c r="C15" s="4">
        <v>404</v>
      </c>
      <c r="D15" t="s">
        <v>68</v>
      </c>
      <c r="E15" s="4">
        <v>4</v>
      </c>
      <c r="F15" t="s">
        <v>56</v>
      </c>
      <c r="G15" s="4" t="s">
        <v>51</v>
      </c>
      <c r="I15">
        <v>1902</v>
      </c>
      <c r="J15" t="s">
        <v>118</v>
      </c>
      <c r="K15" t="s">
        <v>118</v>
      </c>
    </row>
    <row r="16" spans="1:11" x14ac:dyDescent="0.45">
      <c r="A16">
        <v>4041903</v>
      </c>
      <c r="B16" t="s">
        <v>119</v>
      </c>
      <c r="C16" s="4">
        <v>404</v>
      </c>
      <c r="D16" t="s">
        <v>68</v>
      </c>
      <c r="E16" s="4">
        <v>4</v>
      </c>
      <c r="F16" t="s">
        <v>56</v>
      </c>
      <c r="G16" s="4" t="s">
        <v>51</v>
      </c>
      <c r="I16">
        <v>1903</v>
      </c>
      <c r="J16" t="s">
        <v>120</v>
      </c>
      <c r="K16" t="s">
        <v>120</v>
      </c>
    </row>
    <row r="17" spans="1:11" x14ac:dyDescent="0.45">
      <c r="A17">
        <v>4041904</v>
      </c>
      <c r="B17" t="s">
        <v>121</v>
      </c>
      <c r="C17" s="4">
        <v>404</v>
      </c>
      <c r="D17" t="s">
        <v>68</v>
      </c>
      <c r="E17" s="4">
        <v>4</v>
      </c>
      <c r="F17" t="s">
        <v>56</v>
      </c>
      <c r="G17" s="4" t="s">
        <v>51</v>
      </c>
      <c r="I17">
        <v>1904</v>
      </c>
      <c r="J17" t="s">
        <v>122</v>
      </c>
      <c r="K17" t="s">
        <v>122</v>
      </c>
    </row>
    <row r="18" spans="1:11" x14ac:dyDescent="0.45">
      <c r="I18">
        <v>1890</v>
      </c>
      <c r="J18" t="s">
        <v>68</v>
      </c>
      <c r="K18" t="s">
        <v>123</v>
      </c>
    </row>
    <row r="19" spans="1:11" x14ac:dyDescent="0.45">
      <c r="A19">
        <v>4041891</v>
      </c>
      <c r="B19" t="s">
        <v>124</v>
      </c>
      <c r="C19" s="4">
        <v>404</v>
      </c>
      <c r="D19" t="s">
        <v>68</v>
      </c>
      <c r="E19" s="4">
        <v>4</v>
      </c>
      <c r="F19" t="s">
        <v>56</v>
      </c>
      <c r="G19" s="4" t="s">
        <v>51</v>
      </c>
      <c r="I19">
        <v>1891</v>
      </c>
      <c r="J19" t="s">
        <v>125</v>
      </c>
      <c r="K19" t="s">
        <v>125</v>
      </c>
    </row>
    <row r="20" spans="1:11" x14ac:dyDescent="0.45">
      <c r="I20">
        <v>1905</v>
      </c>
      <c r="J20" t="s">
        <v>126</v>
      </c>
      <c r="K20" t="s">
        <v>126</v>
      </c>
    </row>
    <row r="21" spans="1:11" x14ac:dyDescent="0.45">
      <c r="I21">
        <v>1906</v>
      </c>
      <c r="J21" t="s">
        <v>127</v>
      </c>
      <c r="K21" t="s">
        <v>55</v>
      </c>
    </row>
    <row r="22" spans="1:11" x14ac:dyDescent="0.45">
      <c r="I22">
        <v>1907</v>
      </c>
      <c r="J22" t="s">
        <v>128</v>
      </c>
      <c r="K22" t="s">
        <v>128</v>
      </c>
    </row>
    <row r="23" spans="1:11" x14ac:dyDescent="0.45">
      <c r="I23">
        <v>1908</v>
      </c>
      <c r="J23" t="s">
        <v>129</v>
      </c>
      <c r="K23" t="s">
        <v>129</v>
      </c>
    </row>
    <row r="24" spans="1:11" x14ac:dyDescent="0.45">
      <c r="B24" t="s">
        <v>130</v>
      </c>
      <c r="C24" s="4"/>
      <c r="D24" t="s">
        <v>131</v>
      </c>
      <c r="F24" t="s">
        <v>132</v>
      </c>
      <c r="I24">
        <v>1911</v>
      </c>
      <c r="J24" t="s">
        <v>133</v>
      </c>
      <c r="K24" t="s">
        <v>134</v>
      </c>
    </row>
    <row r="25" spans="1:11" x14ac:dyDescent="0.45">
      <c r="B25" t="s">
        <v>124</v>
      </c>
      <c r="C25" s="4"/>
      <c r="D25" t="s">
        <v>131</v>
      </c>
      <c r="F25" t="s">
        <v>132</v>
      </c>
      <c r="I25">
        <v>1912</v>
      </c>
      <c r="J25" t="s">
        <v>134</v>
      </c>
      <c r="K25" t="s">
        <v>134</v>
      </c>
    </row>
    <row r="26" spans="1:11" x14ac:dyDescent="0.45">
      <c r="I26">
        <v>1913</v>
      </c>
      <c r="J26" t="s">
        <v>135</v>
      </c>
      <c r="K26" t="s">
        <v>135</v>
      </c>
    </row>
    <row r="27" spans="1:11" x14ac:dyDescent="0.45">
      <c r="I27">
        <v>1914</v>
      </c>
      <c r="J27" t="s">
        <v>136</v>
      </c>
      <c r="K27" t="s">
        <v>136</v>
      </c>
    </row>
    <row r="28" spans="1:11" x14ac:dyDescent="0.45">
      <c r="I28">
        <v>1920</v>
      </c>
      <c r="J28" t="s">
        <v>55</v>
      </c>
      <c r="K28" t="s">
        <v>55</v>
      </c>
    </row>
    <row r="29" spans="1:11" x14ac:dyDescent="0.45">
      <c r="I29">
        <v>1921</v>
      </c>
      <c r="J29" t="s">
        <v>137</v>
      </c>
      <c r="K29" t="s">
        <v>138</v>
      </c>
    </row>
    <row r="30" spans="1:11" x14ac:dyDescent="0.45">
      <c r="I30">
        <v>1922</v>
      </c>
      <c r="J30" t="s">
        <v>139</v>
      </c>
      <c r="K30" t="s">
        <v>139</v>
      </c>
    </row>
    <row r="31" spans="1:11" x14ac:dyDescent="0.45">
      <c r="I31">
        <v>1922</v>
      </c>
      <c r="J31" t="s">
        <v>140</v>
      </c>
      <c r="K31" t="s">
        <v>139</v>
      </c>
    </row>
    <row r="32" spans="1:11" x14ac:dyDescent="0.45">
      <c r="I32">
        <v>1923</v>
      </c>
      <c r="J32" t="s">
        <v>141</v>
      </c>
      <c r="K32" t="s">
        <v>139</v>
      </c>
    </row>
    <row r="33" spans="9:11" x14ac:dyDescent="0.45">
      <c r="I33">
        <v>1926</v>
      </c>
      <c r="J33" t="s">
        <v>142</v>
      </c>
      <c r="K33" t="s">
        <v>142</v>
      </c>
    </row>
    <row r="34" spans="9:11" x14ac:dyDescent="0.45">
      <c r="I34">
        <v>1927</v>
      </c>
      <c r="J34" t="s">
        <v>143</v>
      </c>
      <c r="K34" t="s">
        <v>144</v>
      </c>
    </row>
    <row r="35" spans="9:11" x14ac:dyDescent="0.45">
      <c r="I35">
        <v>1928</v>
      </c>
      <c r="J35" t="s">
        <v>145</v>
      </c>
      <c r="K35" t="s">
        <v>138</v>
      </c>
    </row>
    <row r="36" spans="9:11" x14ac:dyDescent="0.45">
      <c r="I36">
        <v>1929</v>
      </c>
      <c r="J36" t="s">
        <v>146</v>
      </c>
      <c r="K36" t="s">
        <v>146</v>
      </c>
    </row>
    <row r="37" spans="9:11" x14ac:dyDescent="0.45">
      <c r="I37">
        <v>1933</v>
      </c>
      <c r="J37" t="s">
        <v>147</v>
      </c>
      <c r="K37" t="s">
        <v>147</v>
      </c>
    </row>
    <row r="38" spans="9:11" x14ac:dyDescent="0.45">
      <c r="I38">
        <v>1934</v>
      </c>
      <c r="J38" t="s">
        <v>324</v>
      </c>
      <c r="K38" t="s">
        <v>144</v>
      </c>
    </row>
    <row r="39" spans="9:11" x14ac:dyDescent="0.45">
      <c r="I39">
        <v>1934</v>
      </c>
      <c r="J39" t="s">
        <v>148</v>
      </c>
      <c r="K39" t="s">
        <v>144</v>
      </c>
    </row>
    <row r="40" spans="9:11" x14ac:dyDescent="0.45">
      <c r="I40">
        <v>1936</v>
      </c>
      <c r="J40" t="s">
        <v>149</v>
      </c>
      <c r="K40" t="s">
        <v>144</v>
      </c>
    </row>
    <row r="41" spans="9:11" x14ac:dyDescent="0.45">
      <c r="I41">
        <v>1937</v>
      </c>
      <c r="J41" t="s">
        <v>150</v>
      </c>
      <c r="K41" t="s">
        <v>150</v>
      </c>
    </row>
    <row r="42" spans="9:11" x14ac:dyDescent="0.45">
      <c r="I42">
        <v>1938</v>
      </c>
      <c r="J42" t="s">
        <v>151</v>
      </c>
      <c r="K42" t="s">
        <v>150</v>
      </c>
    </row>
    <row r="43" spans="9:11" x14ac:dyDescent="0.45">
      <c r="I43">
        <v>1941</v>
      </c>
      <c r="J43" t="s">
        <v>152</v>
      </c>
      <c r="K43" t="s">
        <v>144</v>
      </c>
    </row>
    <row r="44" spans="9:11" x14ac:dyDescent="0.45">
      <c r="I44">
        <v>1942</v>
      </c>
      <c r="J44" t="s">
        <v>153</v>
      </c>
      <c r="K44" t="s">
        <v>144</v>
      </c>
    </row>
    <row r="45" spans="9:11" x14ac:dyDescent="0.45">
      <c r="I45">
        <v>1943</v>
      </c>
      <c r="J45" t="s">
        <v>154</v>
      </c>
      <c r="K45" t="s">
        <v>150</v>
      </c>
    </row>
    <row r="46" spans="9:11" x14ac:dyDescent="0.45">
      <c r="I46">
        <v>1944</v>
      </c>
      <c r="J46" t="s">
        <v>325</v>
      </c>
      <c r="K46" t="s">
        <v>150</v>
      </c>
    </row>
    <row r="47" spans="9:11" x14ac:dyDescent="0.45">
      <c r="I47">
        <v>1945</v>
      </c>
      <c r="J47" t="s">
        <v>155</v>
      </c>
      <c r="K47" t="s">
        <v>155</v>
      </c>
    </row>
    <row r="48" spans="9:11" x14ac:dyDescent="0.45">
      <c r="I48">
        <v>1946</v>
      </c>
      <c r="J48" t="s">
        <v>156</v>
      </c>
      <c r="K48" t="s">
        <v>157</v>
      </c>
    </row>
    <row r="49" spans="9:11" x14ac:dyDescent="0.45">
      <c r="I49">
        <v>1947</v>
      </c>
      <c r="J49" t="s">
        <v>158</v>
      </c>
      <c r="K49" t="s">
        <v>144</v>
      </c>
    </row>
    <row r="50" spans="9:11" x14ac:dyDescent="0.45">
      <c r="I50">
        <v>1948</v>
      </c>
      <c r="J50" t="s">
        <v>159</v>
      </c>
      <c r="K50" t="s">
        <v>144</v>
      </c>
    </row>
    <row r="51" spans="9:11" x14ac:dyDescent="0.45">
      <c r="I51">
        <v>1948</v>
      </c>
      <c r="J51" t="s">
        <v>160</v>
      </c>
      <c r="K51" t="s">
        <v>144</v>
      </c>
    </row>
    <row r="52" spans="9:11" x14ac:dyDescent="0.45">
      <c r="I52">
        <v>1948</v>
      </c>
      <c r="J52" t="s">
        <v>161</v>
      </c>
      <c r="K52" t="s">
        <v>144</v>
      </c>
    </row>
    <row r="53" spans="9:11" x14ac:dyDescent="0.45">
      <c r="I53">
        <v>1950</v>
      </c>
      <c r="J53" t="s">
        <v>51</v>
      </c>
      <c r="K53" t="s">
        <v>51</v>
      </c>
    </row>
    <row r="54" spans="9:11" x14ac:dyDescent="0.45">
      <c r="I54">
        <v>1955</v>
      </c>
      <c r="J54" t="s">
        <v>162</v>
      </c>
      <c r="K54" t="s">
        <v>162</v>
      </c>
    </row>
    <row r="55" spans="9:11" x14ac:dyDescent="0.45">
      <c r="I55">
        <v>1955</v>
      </c>
      <c r="J55" t="s">
        <v>163</v>
      </c>
      <c r="K55" t="s">
        <v>162</v>
      </c>
    </row>
    <row r="56" spans="9:11" x14ac:dyDescent="0.45">
      <c r="I56">
        <v>1957</v>
      </c>
      <c r="J56" t="s">
        <v>54</v>
      </c>
      <c r="K56" t="s">
        <v>54</v>
      </c>
    </row>
    <row r="57" spans="9:11" x14ac:dyDescent="0.45">
      <c r="I57">
        <v>1958</v>
      </c>
      <c r="J57" t="s">
        <v>164</v>
      </c>
      <c r="K57" t="s">
        <v>51</v>
      </c>
    </row>
    <row r="58" spans="9:11" x14ac:dyDescent="0.45">
      <c r="I58">
        <v>1958</v>
      </c>
      <c r="J58" t="s">
        <v>165</v>
      </c>
      <c r="K58" t="s">
        <v>166</v>
      </c>
    </row>
    <row r="59" spans="9:11" x14ac:dyDescent="0.45">
      <c r="I59">
        <v>1961</v>
      </c>
      <c r="J59" t="s">
        <v>167</v>
      </c>
      <c r="K59" t="s">
        <v>168</v>
      </c>
    </row>
    <row r="60" spans="9:11" x14ac:dyDescent="0.45">
      <c r="I60">
        <v>1962</v>
      </c>
      <c r="J60" t="s">
        <v>169</v>
      </c>
      <c r="K60" t="s">
        <v>51</v>
      </c>
    </row>
    <row r="61" spans="9:11" x14ac:dyDescent="0.45">
      <c r="I61">
        <v>1963</v>
      </c>
      <c r="J61" t="s">
        <v>170</v>
      </c>
      <c r="K61" t="s">
        <v>170</v>
      </c>
    </row>
    <row r="62" spans="9:11" x14ac:dyDescent="0.45">
      <c r="I62">
        <v>1964</v>
      </c>
      <c r="J62" t="s">
        <v>171</v>
      </c>
      <c r="K62" t="s">
        <v>171</v>
      </c>
    </row>
    <row r="63" spans="9:11" x14ac:dyDescent="0.45">
      <c r="I63">
        <v>1967</v>
      </c>
      <c r="J63" t="s">
        <v>172</v>
      </c>
      <c r="K63" t="s">
        <v>51</v>
      </c>
    </row>
    <row r="64" spans="9:11" x14ac:dyDescent="0.45">
      <c r="I64">
        <v>1968</v>
      </c>
      <c r="J64" t="s">
        <v>173</v>
      </c>
      <c r="K64" t="s">
        <v>168</v>
      </c>
    </row>
    <row r="65" spans="9:11" x14ac:dyDescent="0.45">
      <c r="I65">
        <v>1969</v>
      </c>
      <c r="J65" t="s">
        <v>174</v>
      </c>
      <c r="K65" t="s">
        <v>322</v>
      </c>
    </row>
    <row r="66" spans="9:11" x14ac:dyDescent="0.45">
      <c r="I66">
        <v>1969</v>
      </c>
      <c r="J66" t="s">
        <v>323</v>
      </c>
      <c r="K66" t="s">
        <v>322</v>
      </c>
    </row>
    <row r="67" spans="9:11" x14ac:dyDescent="0.45">
      <c r="I67">
        <v>1971</v>
      </c>
      <c r="J67" t="s">
        <v>175</v>
      </c>
      <c r="K67" t="s">
        <v>175</v>
      </c>
    </row>
    <row r="68" spans="9:11" x14ac:dyDescent="0.45">
      <c r="I68">
        <v>1971</v>
      </c>
      <c r="J68" t="s">
        <v>176</v>
      </c>
      <c r="K68" t="s">
        <v>175</v>
      </c>
    </row>
    <row r="69" spans="9:11" x14ac:dyDescent="0.45">
      <c r="I69">
        <v>1972</v>
      </c>
      <c r="J69" t="s">
        <v>177</v>
      </c>
      <c r="K69" t="s">
        <v>178</v>
      </c>
    </row>
    <row r="70" spans="9:11" x14ac:dyDescent="0.45">
      <c r="I70">
        <v>1973</v>
      </c>
      <c r="J70" t="s">
        <v>179</v>
      </c>
      <c r="K70" t="s">
        <v>168</v>
      </c>
    </row>
    <row r="71" spans="9:11" x14ac:dyDescent="0.45">
      <c r="I71">
        <v>1975</v>
      </c>
      <c r="J71" t="s">
        <v>180</v>
      </c>
      <c r="K71" t="s">
        <v>171</v>
      </c>
    </row>
    <row r="72" spans="9:11" x14ac:dyDescent="0.45">
      <c r="I72">
        <v>1976</v>
      </c>
      <c r="J72" t="s">
        <v>181</v>
      </c>
      <c r="K72" t="s">
        <v>171</v>
      </c>
    </row>
    <row r="73" spans="9:11" x14ac:dyDescent="0.45">
      <c r="I73">
        <v>1976</v>
      </c>
      <c r="J73" t="s">
        <v>182</v>
      </c>
      <c r="K73" t="s">
        <v>171</v>
      </c>
    </row>
    <row r="74" spans="9:11" x14ac:dyDescent="0.45">
      <c r="I74">
        <v>1976</v>
      </c>
      <c r="J74" t="s">
        <v>183</v>
      </c>
      <c r="K74" t="s">
        <v>171</v>
      </c>
    </row>
    <row r="75" spans="9:11" x14ac:dyDescent="0.45">
      <c r="I75">
        <v>1977</v>
      </c>
      <c r="J75" t="s">
        <v>184</v>
      </c>
      <c r="K75" t="s">
        <v>184</v>
      </c>
    </row>
    <row r="76" spans="9:11" x14ac:dyDescent="0.45">
      <c r="I76">
        <v>1981</v>
      </c>
      <c r="J76" t="s">
        <v>58</v>
      </c>
      <c r="K76" t="s">
        <v>58</v>
      </c>
    </row>
    <row r="77" spans="9:11" x14ac:dyDescent="0.45">
      <c r="I77">
        <v>1982</v>
      </c>
      <c r="J77" t="s">
        <v>185</v>
      </c>
      <c r="K77" t="s">
        <v>186</v>
      </c>
    </row>
    <row r="78" spans="9:11" x14ac:dyDescent="0.45">
      <c r="I78">
        <v>1983</v>
      </c>
      <c r="J78" t="s">
        <v>187</v>
      </c>
      <c r="K78" t="s">
        <v>187</v>
      </c>
    </row>
    <row r="79" spans="9:11" x14ac:dyDescent="0.45">
      <c r="I79">
        <v>1984</v>
      </c>
      <c r="J79" t="s">
        <v>188</v>
      </c>
      <c r="K79" t="s">
        <v>187</v>
      </c>
    </row>
    <row r="80" spans="9:11" x14ac:dyDescent="0.45">
      <c r="I80">
        <v>1985</v>
      </c>
      <c r="J80" t="s">
        <v>189</v>
      </c>
      <c r="K80" t="s">
        <v>187</v>
      </c>
    </row>
    <row r="81" spans="9:11" x14ac:dyDescent="0.45">
      <c r="I81">
        <v>1986</v>
      </c>
      <c r="J81" t="s">
        <v>190</v>
      </c>
      <c r="K81" t="s">
        <v>187</v>
      </c>
    </row>
    <row r="82" spans="9:11" x14ac:dyDescent="0.45">
      <c r="I82">
        <v>1987</v>
      </c>
      <c r="J82" t="s">
        <v>186</v>
      </c>
      <c r="K82" t="s">
        <v>186</v>
      </c>
    </row>
    <row r="83" spans="9:11" x14ac:dyDescent="0.45">
      <c r="I83">
        <v>1988</v>
      </c>
      <c r="J83" t="s">
        <v>191</v>
      </c>
      <c r="K83" t="s">
        <v>58</v>
      </c>
    </row>
    <row r="84" spans="9:11" x14ac:dyDescent="0.45">
      <c r="I84">
        <v>1988</v>
      </c>
      <c r="J84" t="s">
        <v>192</v>
      </c>
      <c r="K84" t="s">
        <v>58</v>
      </c>
    </row>
    <row r="85" spans="9:11" x14ac:dyDescent="0.45">
      <c r="I85">
        <v>1991</v>
      </c>
      <c r="J85" t="s">
        <v>193</v>
      </c>
      <c r="K85" t="s">
        <v>51</v>
      </c>
    </row>
    <row r="86" spans="9:11" x14ac:dyDescent="0.45">
      <c r="I86">
        <v>1992</v>
      </c>
      <c r="J86" t="s">
        <v>194</v>
      </c>
      <c r="K86" t="s">
        <v>51</v>
      </c>
    </row>
    <row r="87" spans="9:11" x14ac:dyDescent="0.45">
      <c r="I87">
        <v>1992</v>
      </c>
      <c r="J87" t="s">
        <v>195</v>
      </c>
      <c r="K87" t="s">
        <v>51</v>
      </c>
    </row>
    <row r="88" spans="9:11" x14ac:dyDescent="0.45">
      <c r="I88">
        <v>1993</v>
      </c>
      <c r="J88" t="s">
        <v>196</v>
      </c>
      <c r="K88" t="s">
        <v>196</v>
      </c>
    </row>
    <row r="89" spans="9:11" x14ac:dyDescent="0.45">
      <c r="I89">
        <v>1994</v>
      </c>
      <c r="J89" t="s">
        <v>197</v>
      </c>
      <c r="K89" t="s">
        <v>74</v>
      </c>
    </row>
    <row r="90" spans="9:11" x14ac:dyDescent="0.45">
      <c r="I90">
        <v>1996</v>
      </c>
      <c r="J90" t="s">
        <v>198</v>
      </c>
      <c r="K90" t="s">
        <v>74</v>
      </c>
    </row>
    <row r="91" spans="9:11" x14ac:dyDescent="0.45">
      <c r="I91">
        <v>1996</v>
      </c>
      <c r="J91" t="s">
        <v>199</v>
      </c>
      <c r="K91" t="s">
        <v>74</v>
      </c>
    </row>
    <row r="92" spans="9:11" x14ac:dyDescent="0.45">
      <c r="I92">
        <v>1996</v>
      </c>
      <c r="J92" t="s">
        <v>200</v>
      </c>
      <c r="K92" t="s">
        <v>74</v>
      </c>
    </row>
    <row r="93" spans="9:11" x14ac:dyDescent="0.45">
      <c r="I93">
        <v>1997</v>
      </c>
      <c r="J93" t="s">
        <v>201</v>
      </c>
      <c r="K93" t="s">
        <v>74</v>
      </c>
    </row>
    <row r="94" spans="9:11" x14ac:dyDescent="0.45">
      <c r="I94">
        <v>1997</v>
      </c>
      <c r="J94" t="s">
        <v>202</v>
      </c>
      <c r="K94" t="s">
        <v>74</v>
      </c>
    </row>
    <row r="95" spans="9:11" x14ac:dyDescent="0.45">
      <c r="I95">
        <v>3900</v>
      </c>
      <c r="J95" t="s">
        <v>203</v>
      </c>
      <c r="K95" t="s">
        <v>204</v>
      </c>
    </row>
    <row r="96" spans="9:11" x14ac:dyDescent="0.45">
      <c r="I96">
        <v>3900</v>
      </c>
      <c r="J96" t="s">
        <v>205</v>
      </c>
      <c r="K96" t="s">
        <v>204</v>
      </c>
    </row>
    <row r="97" spans="9:11" x14ac:dyDescent="0.45">
      <c r="I97">
        <v>3900</v>
      </c>
      <c r="J97" t="s">
        <v>206</v>
      </c>
      <c r="K97" t="s">
        <v>204</v>
      </c>
    </row>
    <row r="98" spans="9:11" x14ac:dyDescent="0.45">
      <c r="I98">
        <v>3902</v>
      </c>
      <c r="J98" t="s">
        <v>207</v>
      </c>
      <c r="K98" t="s">
        <v>204</v>
      </c>
    </row>
    <row r="99" spans="9:11" x14ac:dyDescent="0.45">
      <c r="I99">
        <v>3903</v>
      </c>
      <c r="J99" t="s">
        <v>208</v>
      </c>
      <c r="K99" t="s">
        <v>209</v>
      </c>
    </row>
    <row r="100" spans="9:11" x14ac:dyDescent="0.45">
      <c r="I100">
        <v>3904</v>
      </c>
      <c r="J100" t="s">
        <v>209</v>
      </c>
      <c r="K100" t="s">
        <v>209</v>
      </c>
    </row>
    <row r="101" spans="9:11" x14ac:dyDescent="0.45">
      <c r="I101">
        <v>3907</v>
      </c>
      <c r="J101" t="s">
        <v>210</v>
      </c>
      <c r="K101" t="s">
        <v>77</v>
      </c>
    </row>
    <row r="102" spans="9:11" x14ac:dyDescent="0.45">
      <c r="I102">
        <v>3911</v>
      </c>
      <c r="J102" t="s">
        <v>211</v>
      </c>
      <c r="K102" t="s">
        <v>211</v>
      </c>
    </row>
    <row r="103" spans="9:11" x14ac:dyDescent="0.45">
      <c r="I103">
        <v>3912</v>
      </c>
      <c r="J103" t="s">
        <v>212</v>
      </c>
      <c r="K103" t="s">
        <v>212</v>
      </c>
    </row>
    <row r="104" spans="9:11" x14ac:dyDescent="0.45">
      <c r="I104">
        <v>3914</v>
      </c>
      <c r="J104" t="s">
        <v>213</v>
      </c>
      <c r="K104" t="s">
        <v>209</v>
      </c>
    </row>
    <row r="105" spans="9:11" x14ac:dyDescent="0.45">
      <c r="I105">
        <v>3914</v>
      </c>
      <c r="J105" t="s">
        <v>214</v>
      </c>
      <c r="K105" t="s">
        <v>209</v>
      </c>
    </row>
    <row r="106" spans="9:11" x14ac:dyDescent="0.45">
      <c r="I106">
        <v>3916</v>
      </c>
      <c r="J106" t="s">
        <v>215</v>
      </c>
      <c r="K106" t="s">
        <v>215</v>
      </c>
    </row>
    <row r="107" spans="9:11" x14ac:dyDescent="0.45">
      <c r="I107">
        <v>3917</v>
      </c>
      <c r="J107" t="s">
        <v>216</v>
      </c>
      <c r="K107" t="s">
        <v>216</v>
      </c>
    </row>
    <row r="108" spans="9:11" x14ac:dyDescent="0.45">
      <c r="I108">
        <v>3917</v>
      </c>
      <c r="J108" t="s">
        <v>217</v>
      </c>
      <c r="K108" t="s">
        <v>215</v>
      </c>
    </row>
    <row r="109" spans="9:11" x14ac:dyDescent="0.45">
      <c r="I109">
        <v>3918</v>
      </c>
      <c r="J109" t="s">
        <v>218</v>
      </c>
      <c r="K109" t="s">
        <v>218</v>
      </c>
    </row>
    <row r="110" spans="9:11" x14ac:dyDescent="0.45">
      <c r="I110">
        <v>3919</v>
      </c>
      <c r="J110" t="s">
        <v>219</v>
      </c>
      <c r="K110" t="s">
        <v>220</v>
      </c>
    </row>
    <row r="111" spans="9:11" x14ac:dyDescent="0.45">
      <c r="I111">
        <v>3920</v>
      </c>
      <c r="J111" t="s">
        <v>84</v>
      </c>
      <c r="K111" t="s">
        <v>84</v>
      </c>
    </row>
    <row r="112" spans="9:11" x14ac:dyDescent="0.45">
      <c r="I112">
        <v>3922</v>
      </c>
      <c r="J112" t="s">
        <v>83</v>
      </c>
      <c r="K112" t="s">
        <v>83</v>
      </c>
    </row>
    <row r="113" spans="9:11" x14ac:dyDescent="0.45">
      <c r="I113">
        <v>3923</v>
      </c>
      <c r="J113" t="s">
        <v>221</v>
      </c>
      <c r="K113" t="s">
        <v>221</v>
      </c>
    </row>
    <row r="114" spans="9:11" x14ac:dyDescent="0.45">
      <c r="I114">
        <v>3924</v>
      </c>
      <c r="J114" t="s">
        <v>82</v>
      </c>
      <c r="K114" t="s">
        <v>82</v>
      </c>
    </row>
    <row r="115" spans="9:11" x14ac:dyDescent="0.45">
      <c r="I115">
        <v>3925</v>
      </c>
      <c r="J115" t="s">
        <v>222</v>
      </c>
      <c r="K115" t="s">
        <v>222</v>
      </c>
    </row>
    <row r="116" spans="9:11" x14ac:dyDescent="0.45">
      <c r="I116">
        <v>3926</v>
      </c>
      <c r="J116" t="s">
        <v>223</v>
      </c>
      <c r="K116" t="s">
        <v>223</v>
      </c>
    </row>
    <row r="117" spans="9:11" x14ac:dyDescent="0.45">
      <c r="I117">
        <v>3927</v>
      </c>
      <c r="J117" t="s">
        <v>224</v>
      </c>
      <c r="K117" t="s">
        <v>82</v>
      </c>
    </row>
    <row r="118" spans="9:11" x14ac:dyDescent="0.45">
      <c r="I118">
        <v>3928</v>
      </c>
      <c r="J118" t="s">
        <v>225</v>
      </c>
      <c r="K118" t="s">
        <v>225</v>
      </c>
    </row>
    <row r="119" spans="9:11" x14ac:dyDescent="0.45">
      <c r="I119">
        <v>3929</v>
      </c>
      <c r="J119" t="s">
        <v>226</v>
      </c>
      <c r="K119" t="s">
        <v>226</v>
      </c>
    </row>
    <row r="120" spans="9:11" x14ac:dyDescent="0.45">
      <c r="I120">
        <v>3930</v>
      </c>
      <c r="J120" t="s">
        <v>227</v>
      </c>
      <c r="K120" t="s">
        <v>227</v>
      </c>
    </row>
    <row r="121" spans="9:11" x14ac:dyDescent="0.45">
      <c r="I121">
        <v>3930</v>
      </c>
      <c r="J121" t="s">
        <v>228</v>
      </c>
      <c r="K121" t="s">
        <v>227</v>
      </c>
    </row>
    <row r="122" spans="9:11" x14ac:dyDescent="0.45">
      <c r="I122">
        <v>3931</v>
      </c>
      <c r="J122" t="s">
        <v>229</v>
      </c>
      <c r="K122" t="s">
        <v>229</v>
      </c>
    </row>
    <row r="123" spans="9:11" x14ac:dyDescent="0.45">
      <c r="I123">
        <v>3932</v>
      </c>
      <c r="J123" t="s">
        <v>230</v>
      </c>
      <c r="K123" t="s">
        <v>230</v>
      </c>
    </row>
    <row r="124" spans="9:11" x14ac:dyDescent="0.45">
      <c r="I124">
        <v>3933</v>
      </c>
      <c r="J124" t="s">
        <v>231</v>
      </c>
      <c r="K124" t="s">
        <v>231</v>
      </c>
    </row>
    <row r="125" spans="9:11" x14ac:dyDescent="0.45">
      <c r="I125">
        <v>3934</v>
      </c>
      <c r="J125" t="s">
        <v>232</v>
      </c>
      <c r="K125" t="s">
        <v>232</v>
      </c>
    </row>
    <row r="126" spans="9:11" x14ac:dyDescent="0.45">
      <c r="I126">
        <v>3935</v>
      </c>
      <c r="J126" t="s">
        <v>233</v>
      </c>
      <c r="K126" t="s">
        <v>233</v>
      </c>
    </row>
    <row r="127" spans="9:11" x14ac:dyDescent="0.45">
      <c r="I127">
        <v>3937</v>
      </c>
      <c r="J127" t="s">
        <v>234</v>
      </c>
      <c r="K127" t="s">
        <v>234</v>
      </c>
    </row>
    <row r="128" spans="9:11" x14ac:dyDescent="0.45">
      <c r="I128">
        <v>3938</v>
      </c>
      <c r="J128" t="s">
        <v>235</v>
      </c>
      <c r="K128" t="s">
        <v>235</v>
      </c>
    </row>
    <row r="129" spans="9:11" x14ac:dyDescent="0.45">
      <c r="I129">
        <v>3939</v>
      </c>
      <c r="J129" t="s">
        <v>236</v>
      </c>
      <c r="K129" t="s">
        <v>236</v>
      </c>
    </row>
    <row r="130" spans="9:11" x14ac:dyDescent="0.45">
      <c r="I130">
        <v>3940</v>
      </c>
      <c r="J130" t="s">
        <v>237</v>
      </c>
      <c r="K130" t="s">
        <v>238</v>
      </c>
    </row>
    <row r="131" spans="9:11" x14ac:dyDescent="0.45">
      <c r="I131">
        <v>3942</v>
      </c>
      <c r="J131" t="s">
        <v>239</v>
      </c>
      <c r="K131" t="s">
        <v>239</v>
      </c>
    </row>
    <row r="132" spans="9:11" x14ac:dyDescent="0.45">
      <c r="I132">
        <v>3942</v>
      </c>
      <c r="J132" t="s">
        <v>240</v>
      </c>
      <c r="K132" t="s">
        <v>240</v>
      </c>
    </row>
    <row r="133" spans="9:11" x14ac:dyDescent="0.45">
      <c r="I133">
        <v>3943</v>
      </c>
      <c r="J133" t="s">
        <v>241</v>
      </c>
      <c r="K133" t="s">
        <v>241</v>
      </c>
    </row>
    <row r="134" spans="9:11" x14ac:dyDescent="0.45">
      <c r="I134">
        <v>3945</v>
      </c>
      <c r="J134" t="s">
        <v>242</v>
      </c>
      <c r="K134" t="s">
        <v>243</v>
      </c>
    </row>
    <row r="135" spans="9:11" x14ac:dyDescent="0.45">
      <c r="I135">
        <v>3945</v>
      </c>
      <c r="J135" t="s">
        <v>244</v>
      </c>
      <c r="K135" t="s">
        <v>243</v>
      </c>
    </row>
    <row r="136" spans="9:11" x14ac:dyDescent="0.45">
      <c r="I136">
        <v>3946</v>
      </c>
      <c r="J136" t="s">
        <v>80</v>
      </c>
      <c r="K136" t="s">
        <v>245</v>
      </c>
    </row>
    <row r="137" spans="9:11" x14ac:dyDescent="0.45">
      <c r="I137">
        <v>3946</v>
      </c>
      <c r="J137" t="s">
        <v>246</v>
      </c>
      <c r="K137" t="s">
        <v>245</v>
      </c>
    </row>
    <row r="138" spans="9:11" x14ac:dyDescent="0.45">
      <c r="I138">
        <v>3951</v>
      </c>
      <c r="J138" t="s">
        <v>247</v>
      </c>
      <c r="K138" t="s">
        <v>247</v>
      </c>
    </row>
    <row r="139" spans="9:11" x14ac:dyDescent="0.45">
      <c r="I139">
        <v>3952</v>
      </c>
      <c r="J139" t="s">
        <v>248</v>
      </c>
      <c r="K139" t="s">
        <v>249</v>
      </c>
    </row>
    <row r="140" spans="9:11" x14ac:dyDescent="0.45">
      <c r="I140">
        <v>3953</v>
      </c>
      <c r="J140" t="s">
        <v>250</v>
      </c>
      <c r="K140" t="s">
        <v>249</v>
      </c>
    </row>
    <row r="141" spans="9:11" x14ac:dyDescent="0.45">
      <c r="I141">
        <v>3953</v>
      </c>
      <c r="J141" t="s">
        <v>251</v>
      </c>
      <c r="K141" t="s">
        <v>251</v>
      </c>
    </row>
    <row r="142" spans="9:11" x14ac:dyDescent="0.45">
      <c r="I142">
        <v>3953</v>
      </c>
      <c r="J142" t="s">
        <v>252</v>
      </c>
      <c r="K142" t="s">
        <v>252</v>
      </c>
    </row>
    <row r="143" spans="9:11" x14ac:dyDescent="0.45">
      <c r="I143">
        <v>3954</v>
      </c>
      <c r="J143" t="s">
        <v>253</v>
      </c>
      <c r="K143" t="s">
        <v>253</v>
      </c>
    </row>
    <row r="144" spans="9:11" x14ac:dyDescent="0.45">
      <c r="I144">
        <v>3955</v>
      </c>
      <c r="J144" t="s">
        <v>254</v>
      </c>
      <c r="K144" t="s">
        <v>254</v>
      </c>
    </row>
    <row r="145" spans="9:11" x14ac:dyDescent="0.45">
      <c r="I145">
        <v>3957</v>
      </c>
      <c r="J145" t="s">
        <v>255</v>
      </c>
      <c r="K145" t="s">
        <v>249</v>
      </c>
    </row>
    <row r="146" spans="9:11" x14ac:dyDescent="0.45">
      <c r="I146">
        <v>3957</v>
      </c>
      <c r="J146" t="s">
        <v>256</v>
      </c>
      <c r="K146" t="s">
        <v>243</v>
      </c>
    </row>
    <row r="147" spans="9:11" x14ac:dyDescent="0.45">
      <c r="I147">
        <v>3960</v>
      </c>
      <c r="J147" t="s">
        <v>57</v>
      </c>
      <c r="K147" t="s">
        <v>57</v>
      </c>
    </row>
    <row r="148" spans="9:11" x14ac:dyDescent="0.45">
      <c r="I148">
        <v>3961</v>
      </c>
      <c r="J148" t="s">
        <v>257</v>
      </c>
      <c r="K148" t="s">
        <v>69</v>
      </c>
    </row>
    <row r="149" spans="9:11" x14ac:dyDescent="0.45">
      <c r="I149">
        <v>3961</v>
      </c>
      <c r="J149" t="s">
        <v>258</v>
      </c>
      <c r="K149" t="s">
        <v>69</v>
      </c>
    </row>
    <row r="150" spans="9:11" x14ac:dyDescent="0.45">
      <c r="I150">
        <v>3961</v>
      </c>
      <c r="J150" t="s">
        <v>259</v>
      </c>
      <c r="K150" t="s">
        <v>69</v>
      </c>
    </row>
    <row r="151" spans="9:11" x14ac:dyDescent="0.45">
      <c r="I151">
        <v>3961</v>
      </c>
      <c r="J151" t="s">
        <v>260</v>
      </c>
      <c r="K151" t="s">
        <v>69</v>
      </c>
    </row>
    <row r="152" spans="9:11" x14ac:dyDescent="0.45">
      <c r="I152">
        <v>3961</v>
      </c>
      <c r="J152" t="s">
        <v>261</v>
      </c>
      <c r="K152" t="s">
        <v>69</v>
      </c>
    </row>
    <row r="153" spans="9:11" x14ac:dyDescent="0.45">
      <c r="I153">
        <v>3961</v>
      </c>
      <c r="J153" t="s">
        <v>262</v>
      </c>
      <c r="K153" t="s">
        <v>69</v>
      </c>
    </row>
    <row r="154" spans="9:11" x14ac:dyDescent="0.45">
      <c r="I154">
        <v>3963</v>
      </c>
      <c r="J154" t="s">
        <v>263</v>
      </c>
      <c r="K154" t="s">
        <v>263</v>
      </c>
    </row>
    <row r="155" spans="9:11" x14ac:dyDescent="0.45">
      <c r="I155">
        <v>3963</v>
      </c>
      <c r="J155" t="s">
        <v>264</v>
      </c>
      <c r="K155" t="s">
        <v>263</v>
      </c>
    </row>
    <row r="156" spans="9:11" x14ac:dyDescent="0.45">
      <c r="I156">
        <v>3965</v>
      </c>
      <c r="J156" t="s">
        <v>265</v>
      </c>
      <c r="K156" t="s">
        <v>265</v>
      </c>
    </row>
    <row r="157" spans="9:11" x14ac:dyDescent="0.45">
      <c r="I157">
        <v>3966</v>
      </c>
      <c r="J157" t="s">
        <v>266</v>
      </c>
      <c r="K157" t="s">
        <v>266</v>
      </c>
    </row>
    <row r="158" spans="9:11" x14ac:dyDescent="0.45">
      <c r="I158">
        <v>3967</v>
      </c>
      <c r="J158" t="s">
        <v>267</v>
      </c>
      <c r="K158" t="s">
        <v>266</v>
      </c>
    </row>
    <row r="159" spans="9:11" x14ac:dyDescent="0.45">
      <c r="I159">
        <v>3968</v>
      </c>
      <c r="J159" t="s">
        <v>268</v>
      </c>
      <c r="K159" t="s">
        <v>269</v>
      </c>
    </row>
    <row r="160" spans="9:11" x14ac:dyDescent="0.45">
      <c r="I160">
        <v>3970</v>
      </c>
      <c r="J160" t="s">
        <v>270</v>
      </c>
      <c r="K160" t="s">
        <v>270</v>
      </c>
    </row>
    <row r="161" spans="9:11" x14ac:dyDescent="0.45">
      <c r="I161">
        <v>3971</v>
      </c>
      <c r="J161" t="s">
        <v>271</v>
      </c>
      <c r="K161" t="s">
        <v>263</v>
      </c>
    </row>
    <row r="162" spans="9:11" x14ac:dyDescent="0.45">
      <c r="I162">
        <v>3972</v>
      </c>
      <c r="J162" t="s">
        <v>272</v>
      </c>
      <c r="K162" t="s">
        <v>269</v>
      </c>
    </row>
    <row r="163" spans="9:11" x14ac:dyDescent="0.45">
      <c r="I163">
        <v>3973</v>
      </c>
      <c r="J163" t="s">
        <v>273</v>
      </c>
      <c r="K163" t="s">
        <v>269</v>
      </c>
    </row>
    <row r="164" spans="9:11" x14ac:dyDescent="0.45">
      <c r="I164">
        <v>3975</v>
      </c>
      <c r="J164" t="s">
        <v>274</v>
      </c>
      <c r="K164" t="s">
        <v>263</v>
      </c>
    </row>
    <row r="165" spans="9:11" x14ac:dyDescent="0.45">
      <c r="I165">
        <v>3976</v>
      </c>
      <c r="J165" t="s">
        <v>275</v>
      </c>
      <c r="K165" t="s">
        <v>57</v>
      </c>
    </row>
    <row r="166" spans="9:11" x14ac:dyDescent="0.45">
      <c r="I166">
        <v>3977</v>
      </c>
      <c r="J166" t="s">
        <v>276</v>
      </c>
      <c r="K166" t="s">
        <v>57</v>
      </c>
    </row>
    <row r="167" spans="9:11" x14ac:dyDescent="0.45">
      <c r="I167">
        <v>3978</v>
      </c>
      <c r="J167" t="s">
        <v>277</v>
      </c>
      <c r="K167" t="s">
        <v>278</v>
      </c>
    </row>
    <row r="168" spans="9:11" x14ac:dyDescent="0.45">
      <c r="I168">
        <v>3979</v>
      </c>
      <c r="J168" t="s">
        <v>279</v>
      </c>
      <c r="K168" t="s">
        <v>279</v>
      </c>
    </row>
    <row r="169" spans="9:11" x14ac:dyDescent="0.45">
      <c r="I169">
        <v>3982</v>
      </c>
      <c r="J169" t="s">
        <v>280</v>
      </c>
      <c r="K169" t="s">
        <v>280</v>
      </c>
    </row>
    <row r="170" spans="9:11" x14ac:dyDescent="0.45">
      <c r="I170">
        <v>3983</v>
      </c>
      <c r="J170" t="s">
        <v>76</v>
      </c>
      <c r="K170" t="s">
        <v>281</v>
      </c>
    </row>
    <row r="171" spans="9:11" x14ac:dyDescent="0.45">
      <c r="I171">
        <v>3983</v>
      </c>
      <c r="J171" t="s">
        <v>282</v>
      </c>
      <c r="K171" t="s">
        <v>283</v>
      </c>
    </row>
    <row r="172" spans="9:11" x14ac:dyDescent="0.45">
      <c r="I172">
        <v>3983</v>
      </c>
      <c r="J172" t="s">
        <v>284</v>
      </c>
      <c r="K172" t="s">
        <v>281</v>
      </c>
    </row>
    <row r="173" spans="9:11" x14ac:dyDescent="0.45">
      <c r="I173">
        <v>3984</v>
      </c>
      <c r="J173" t="s">
        <v>285</v>
      </c>
      <c r="K173" t="s">
        <v>286</v>
      </c>
    </row>
    <row r="174" spans="9:11" x14ac:dyDescent="0.45">
      <c r="I174">
        <v>3984</v>
      </c>
      <c r="J174" t="s">
        <v>285</v>
      </c>
      <c r="K174" t="s">
        <v>285</v>
      </c>
    </row>
    <row r="175" spans="9:11" x14ac:dyDescent="0.45">
      <c r="I175">
        <v>3985</v>
      </c>
      <c r="J175" t="s">
        <v>287</v>
      </c>
      <c r="K175" t="s">
        <v>288</v>
      </c>
    </row>
    <row r="176" spans="9:11" x14ac:dyDescent="0.45">
      <c r="I176">
        <v>3986</v>
      </c>
      <c r="J176" t="s">
        <v>289</v>
      </c>
      <c r="K176" t="s">
        <v>283</v>
      </c>
    </row>
    <row r="177" spans="9:11" x14ac:dyDescent="0.45">
      <c r="I177">
        <v>3987</v>
      </c>
      <c r="J177" t="s">
        <v>283</v>
      </c>
      <c r="K177" t="s">
        <v>283</v>
      </c>
    </row>
    <row r="178" spans="9:11" x14ac:dyDescent="0.45">
      <c r="I178">
        <v>3988</v>
      </c>
      <c r="J178" t="s">
        <v>290</v>
      </c>
      <c r="K178" t="s">
        <v>78</v>
      </c>
    </row>
    <row r="179" spans="9:11" x14ac:dyDescent="0.45">
      <c r="I179">
        <v>3988</v>
      </c>
      <c r="J179" t="s">
        <v>291</v>
      </c>
      <c r="K179" t="s">
        <v>78</v>
      </c>
    </row>
    <row r="180" spans="9:11" x14ac:dyDescent="0.45">
      <c r="I180">
        <v>3989</v>
      </c>
      <c r="J180" t="s">
        <v>292</v>
      </c>
      <c r="K180" t="s">
        <v>288</v>
      </c>
    </row>
    <row r="181" spans="9:11" x14ac:dyDescent="0.45">
      <c r="I181">
        <v>3989</v>
      </c>
      <c r="J181" t="s">
        <v>293</v>
      </c>
      <c r="K181" t="s">
        <v>288</v>
      </c>
    </row>
    <row r="182" spans="9:11" x14ac:dyDescent="0.45">
      <c r="I182">
        <v>3991</v>
      </c>
      <c r="J182" t="s">
        <v>294</v>
      </c>
      <c r="K182" t="s">
        <v>295</v>
      </c>
    </row>
    <row r="183" spans="9:11" x14ac:dyDescent="0.45">
      <c r="I183">
        <v>3992</v>
      </c>
      <c r="J183" t="s">
        <v>295</v>
      </c>
      <c r="K183" t="s">
        <v>295</v>
      </c>
    </row>
    <row r="184" spans="9:11" x14ac:dyDescent="0.45">
      <c r="I184">
        <v>3993</v>
      </c>
      <c r="J184" t="s">
        <v>296</v>
      </c>
      <c r="K184" t="s">
        <v>296</v>
      </c>
    </row>
    <row r="185" spans="9:11" x14ac:dyDescent="0.45">
      <c r="I185">
        <v>3994</v>
      </c>
      <c r="J185" t="s">
        <v>297</v>
      </c>
      <c r="K185" t="s">
        <v>297</v>
      </c>
    </row>
    <row r="186" spans="9:11" x14ac:dyDescent="0.45">
      <c r="I186">
        <v>3995</v>
      </c>
      <c r="J186" t="s">
        <v>60</v>
      </c>
      <c r="K186" t="s">
        <v>60</v>
      </c>
    </row>
    <row r="187" spans="9:11" x14ac:dyDescent="0.45">
      <c r="I187">
        <v>3995</v>
      </c>
      <c r="J187" t="s">
        <v>298</v>
      </c>
      <c r="K187" t="s">
        <v>60</v>
      </c>
    </row>
    <row r="188" spans="9:11" x14ac:dyDescent="0.45">
      <c r="I188">
        <v>3996</v>
      </c>
      <c r="J188" t="s">
        <v>299</v>
      </c>
      <c r="K188" t="s">
        <v>299</v>
      </c>
    </row>
    <row r="189" spans="9:11" x14ac:dyDescent="0.45">
      <c r="I189">
        <v>3997</v>
      </c>
      <c r="J189" t="s">
        <v>286</v>
      </c>
      <c r="K189" t="s">
        <v>286</v>
      </c>
    </row>
    <row r="190" spans="9:11" x14ac:dyDescent="0.45">
      <c r="I190">
        <v>3998</v>
      </c>
      <c r="J190" t="s">
        <v>300</v>
      </c>
      <c r="K190" t="s">
        <v>288</v>
      </c>
    </row>
    <row r="191" spans="9:11" x14ac:dyDescent="0.45">
      <c r="I191">
        <v>3999</v>
      </c>
      <c r="J191" t="s">
        <v>301</v>
      </c>
      <c r="K191" t="s">
        <v>78</v>
      </c>
    </row>
  </sheetData>
  <autoFilter ref="A1:K1" xr:uid="{7E16BCB5-53AE-894F-A620-2A5ACA6F18A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0482-319A-9943-931B-88ACA73411C7}">
  <dimension ref="A1:C159"/>
  <sheetViews>
    <sheetView topLeftCell="A140" workbookViewId="0">
      <selection activeCell="D58" sqref="D58"/>
    </sheetView>
  </sheetViews>
  <sheetFormatPr baseColWidth="10" defaultRowHeight="14.25" x14ac:dyDescent="0.45"/>
  <cols>
    <col min="1" max="1" width="15.1328125" bestFit="1" customWidth="1"/>
    <col min="2" max="2" width="20.33203125" bestFit="1" customWidth="1"/>
    <col min="3" max="3" width="11.796875" bestFit="1" customWidth="1"/>
  </cols>
  <sheetData>
    <row r="1" spans="1:3" x14ac:dyDescent="0.45">
      <c r="A1" s="22" t="s">
        <v>91</v>
      </c>
      <c r="B1" s="22" t="s">
        <v>443</v>
      </c>
      <c r="C1" s="22" t="s">
        <v>444</v>
      </c>
    </row>
    <row r="2" spans="1:3" x14ac:dyDescent="0.45">
      <c r="A2" t="s">
        <v>247</v>
      </c>
      <c r="B2" t="s">
        <v>462</v>
      </c>
      <c r="C2" t="s">
        <v>447</v>
      </c>
    </row>
    <row r="3" spans="1:3" x14ac:dyDescent="0.45">
      <c r="A3" t="s">
        <v>254</v>
      </c>
      <c r="B3" t="s">
        <v>462</v>
      </c>
      <c r="C3" t="s">
        <v>447</v>
      </c>
    </row>
    <row r="4" spans="1:3" x14ac:dyDescent="0.45">
      <c r="A4" t="s">
        <v>484</v>
      </c>
      <c r="B4" t="s">
        <v>485</v>
      </c>
      <c r="C4" t="s">
        <v>447</v>
      </c>
    </row>
    <row r="5" spans="1:3" x14ac:dyDescent="0.45">
      <c r="A5" t="s">
        <v>54</v>
      </c>
      <c r="B5" t="s">
        <v>449</v>
      </c>
      <c r="C5" t="s">
        <v>447</v>
      </c>
    </row>
    <row r="6" spans="1:3" x14ac:dyDescent="0.45">
      <c r="A6" t="s">
        <v>235</v>
      </c>
      <c r="B6" t="s">
        <v>471</v>
      </c>
      <c r="C6" t="s">
        <v>447</v>
      </c>
    </row>
    <row r="7" spans="1:3" x14ac:dyDescent="0.45">
      <c r="A7" t="s">
        <v>298</v>
      </c>
      <c r="B7" t="s">
        <v>451</v>
      </c>
      <c r="C7" t="s">
        <v>447</v>
      </c>
    </row>
    <row r="8" spans="1:3" x14ac:dyDescent="0.45">
      <c r="A8" t="s">
        <v>178</v>
      </c>
      <c r="B8" t="s">
        <v>460</v>
      </c>
      <c r="C8" t="s">
        <v>447</v>
      </c>
    </row>
    <row r="9" spans="1:3" x14ac:dyDescent="0.45">
      <c r="A9" t="s">
        <v>259</v>
      </c>
      <c r="B9" t="s">
        <v>480</v>
      </c>
      <c r="C9" t="s">
        <v>447</v>
      </c>
    </row>
    <row r="10" spans="1:3" x14ac:dyDescent="0.45">
      <c r="A10" t="s">
        <v>64</v>
      </c>
      <c r="B10" t="s">
        <v>450</v>
      </c>
      <c r="C10" t="s">
        <v>447</v>
      </c>
    </row>
    <row r="11" spans="1:3" x14ac:dyDescent="0.45">
      <c r="A11" t="s">
        <v>234</v>
      </c>
      <c r="B11" t="s">
        <v>487</v>
      </c>
      <c r="C11" t="s">
        <v>447</v>
      </c>
    </row>
    <row r="12" spans="1:3" x14ac:dyDescent="0.45">
      <c r="A12" t="s">
        <v>286</v>
      </c>
      <c r="B12" t="s">
        <v>451</v>
      </c>
      <c r="C12" t="s">
        <v>447</v>
      </c>
    </row>
    <row r="13" spans="1:3" x14ac:dyDescent="0.45">
      <c r="A13" t="s">
        <v>294</v>
      </c>
      <c r="B13" t="s">
        <v>471</v>
      </c>
      <c r="C13" t="s">
        <v>447</v>
      </c>
    </row>
    <row r="14" spans="1:3" x14ac:dyDescent="0.45">
      <c r="A14" t="s">
        <v>299</v>
      </c>
      <c r="B14" t="s">
        <v>451</v>
      </c>
      <c r="C14" t="s">
        <v>447</v>
      </c>
    </row>
    <row r="15" spans="1:3" x14ac:dyDescent="0.45">
      <c r="A15" t="s">
        <v>445</v>
      </c>
      <c r="B15" t="s">
        <v>446</v>
      </c>
      <c r="C15" t="s">
        <v>447</v>
      </c>
    </row>
    <row r="16" spans="1:3" x14ac:dyDescent="0.45">
      <c r="A16" t="s">
        <v>472</v>
      </c>
      <c r="B16" t="s">
        <v>471</v>
      </c>
      <c r="C16" t="s">
        <v>447</v>
      </c>
    </row>
    <row r="17" spans="1:3" x14ac:dyDescent="0.45">
      <c r="A17" t="s">
        <v>280</v>
      </c>
      <c r="B17" t="s">
        <v>471</v>
      </c>
      <c r="C17" t="s">
        <v>447</v>
      </c>
    </row>
    <row r="18" spans="1:3" x14ac:dyDescent="0.45">
      <c r="A18" t="s">
        <v>220</v>
      </c>
      <c r="B18" t="s">
        <v>471</v>
      </c>
      <c r="C18" t="s">
        <v>447</v>
      </c>
    </row>
    <row r="19" spans="1:3" x14ac:dyDescent="0.45">
      <c r="A19" t="s">
        <v>292</v>
      </c>
      <c r="B19" t="s">
        <v>451</v>
      </c>
      <c r="C19" t="s">
        <v>447</v>
      </c>
    </row>
    <row r="20" spans="1:3" x14ac:dyDescent="0.45">
      <c r="A20" t="s">
        <v>157</v>
      </c>
      <c r="B20" t="s">
        <v>450</v>
      </c>
      <c r="C20" t="s">
        <v>447</v>
      </c>
    </row>
    <row r="21" spans="1:3" x14ac:dyDescent="0.45">
      <c r="A21" t="s">
        <v>467</v>
      </c>
      <c r="B21" t="s">
        <v>468</v>
      </c>
      <c r="C21" t="s">
        <v>447</v>
      </c>
    </row>
    <row r="22" spans="1:3" x14ac:dyDescent="0.45">
      <c r="A22" t="s">
        <v>256</v>
      </c>
      <c r="B22" t="s">
        <v>462</v>
      </c>
      <c r="C22" t="s">
        <v>447</v>
      </c>
    </row>
    <row r="23" spans="1:3" x14ac:dyDescent="0.45">
      <c r="A23" t="s">
        <v>204</v>
      </c>
      <c r="B23" t="s">
        <v>446</v>
      </c>
      <c r="C23" t="s">
        <v>447</v>
      </c>
    </row>
    <row r="24" spans="1:3" x14ac:dyDescent="0.45">
      <c r="A24" t="s">
        <v>233</v>
      </c>
      <c r="B24" t="s">
        <v>471</v>
      </c>
      <c r="C24" t="s">
        <v>447</v>
      </c>
    </row>
    <row r="25" spans="1:3" x14ac:dyDescent="0.45">
      <c r="A25" t="s">
        <v>266</v>
      </c>
      <c r="B25" t="s">
        <v>480</v>
      </c>
      <c r="C25" t="s">
        <v>447</v>
      </c>
    </row>
    <row r="26" spans="1:3" x14ac:dyDescent="0.45">
      <c r="A26" t="s">
        <v>162</v>
      </c>
      <c r="B26" t="s">
        <v>449</v>
      </c>
      <c r="C26" t="s">
        <v>447</v>
      </c>
    </row>
    <row r="27" spans="1:3" x14ac:dyDescent="0.45">
      <c r="A27" t="s">
        <v>105</v>
      </c>
      <c r="B27" t="s">
        <v>469</v>
      </c>
      <c r="C27" t="s">
        <v>447</v>
      </c>
    </row>
    <row r="28" spans="1:3" x14ac:dyDescent="0.45">
      <c r="A28" t="s">
        <v>258</v>
      </c>
      <c r="B28" t="s">
        <v>480</v>
      </c>
      <c r="C28" t="s">
        <v>447</v>
      </c>
    </row>
    <row r="29" spans="1:3" x14ac:dyDescent="0.45">
      <c r="A29" t="s">
        <v>127</v>
      </c>
      <c r="B29" t="s">
        <v>468</v>
      </c>
      <c r="C29" t="s">
        <v>447</v>
      </c>
    </row>
    <row r="30" spans="1:3" x14ac:dyDescent="0.45">
      <c r="A30" t="s">
        <v>271</v>
      </c>
      <c r="B30" t="s">
        <v>480</v>
      </c>
      <c r="C30" t="s">
        <v>447</v>
      </c>
    </row>
    <row r="31" spans="1:3" x14ac:dyDescent="0.45">
      <c r="A31" t="s">
        <v>265</v>
      </c>
      <c r="B31" t="s">
        <v>480</v>
      </c>
      <c r="C31" t="s">
        <v>447</v>
      </c>
    </row>
    <row r="32" spans="1:3" x14ac:dyDescent="0.45">
      <c r="A32" t="s">
        <v>8</v>
      </c>
      <c r="B32" t="s">
        <v>469</v>
      </c>
      <c r="C32" t="s">
        <v>447</v>
      </c>
    </row>
    <row r="33" spans="1:3" x14ac:dyDescent="0.45">
      <c r="A33" t="s">
        <v>120</v>
      </c>
      <c r="B33" t="s">
        <v>477</v>
      </c>
      <c r="C33" t="s">
        <v>447</v>
      </c>
    </row>
    <row r="34" spans="1:3" x14ac:dyDescent="0.45">
      <c r="A34" t="s">
        <v>171</v>
      </c>
      <c r="B34" t="s">
        <v>449</v>
      </c>
      <c r="C34" t="s">
        <v>447</v>
      </c>
    </row>
    <row r="35" spans="1:3" x14ac:dyDescent="0.45">
      <c r="A35" t="s">
        <v>126</v>
      </c>
      <c r="B35" t="s">
        <v>477</v>
      </c>
      <c r="C35" t="s">
        <v>447</v>
      </c>
    </row>
    <row r="36" spans="1:3" x14ac:dyDescent="0.45">
      <c r="A36" t="s">
        <v>236</v>
      </c>
      <c r="B36" t="s">
        <v>446</v>
      </c>
      <c r="C36" t="s">
        <v>447</v>
      </c>
    </row>
    <row r="37" spans="1:3" x14ac:dyDescent="0.45">
      <c r="A37" t="s">
        <v>241</v>
      </c>
      <c r="B37" t="s">
        <v>471</v>
      </c>
      <c r="C37" t="s">
        <v>447</v>
      </c>
    </row>
    <row r="38" spans="1:3" x14ac:dyDescent="0.45">
      <c r="A38" t="s">
        <v>488</v>
      </c>
      <c r="B38" t="s">
        <v>487</v>
      </c>
      <c r="C38" t="s">
        <v>447</v>
      </c>
    </row>
    <row r="39" spans="1:3" x14ac:dyDescent="0.45">
      <c r="A39" t="s">
        <v>223</v>
      </c>
      <c r="B39" t="s">
        <v>487</v>
      </c>
      <c r="C39" t="s">
        <v>447</v>
      </c>
    </row>
    <row r="40" spans="1:3" x14ac:dyDescent="0.45">
      <c r="A40" t="s">
        <v>463</v>
      </c>
      <c r="B40" t="s">
        <v>462</v>
      </c>
      <c r="C40" t="s">
        <v>447</v>
      </c>
    </row>
    <row r="41" spans="1:3" x14ac:dyDescent="0.45">
      <c r="A41" t="s">
        <v>60</v>
      </c>
      <c r="B41" t="s">
        <v>451</v>
      </c>
      <c r="C41" t="s">
        <v>447</v>
      </c>
    </row>
    <row r="42" spans="1:3" x14ac:dyDescent="0.45">
      <c r="A42" t="s">
        <v>255</v>
      </c>
      <c r="B42" t="s">
        <v>462</v>
      </c>
      <c r="C42" t="s">
        <v>447</v>
      </c>
    </row>
    <row r="43" spans="1:3" x14ac:dyDescent="0.45">
      <c r="A43" t="s">
        <v>118</v>
      </c>
      <c r="B43" t="s">
        <v>477</v>
      </c>
      <c r="C43" t="s">
        <v>447</v>
      </c>
    </row>
    <row r="44" spans="1:3" x14ac:dyDescent="0.45">
      <c r="A44" t="s">
        <v>187</v>
      </c>
      <c r="B44" t="s">
        <v>460</v>
      </c>
      <c r="C44" t="s">
        <v>447</v>
      </c>
    </row>
    <row r="45" spans="1:3" x14ac:dyDescent="0.45">
      <c r="A45" t="s">
        <v>215</v>
      </c>
      <c r="B45" t="s">
        <v>471</v>
      </c>
      <c r="C45" t="s">
        <v>447</v>
      </c>
    </row>
    <row r="46" spans="1:3" x14ac:dyDescent="0.45">
      <c r="A46" t="s">
        <v>285</v>
      </c>
      <c r="B46" t="s">
        <v>451</v>
      </c>
      <c r="C46" t="s">
        <v>447</v>
      </c>
    </row>
    <row r="47" spans="1:3" x14ac:dyDescent="0.45">
      <c r="A47" t="s">
        <v>452</v>
      </c>
      <c r="B47" t="s">
        <v>451</v>
      </c>
      <c r="C47" t="s">
        <v>447</v>
      </c>
    </row>
    <row r="48" spans="1:3" x14ac:dyDescent="0.45">
      <c r="A48" t="s">
        <v>284</v>
      </c>
      <c r="B48" t="s">
        <v>471</v>
      </c>
      <c r="C48" t="s">
        <v>447</v>
      </c>
    </row>
    <row r="49" spans="1:3" x14ac:dyDescent="0.45">
      <c r="A49" t="s">
        <v>478</v>
      </c>
      <c r="B49" t="s">
        <v>477</v>
      </c>
      <c r="C49" t="s">
        <v>447</v>
      </c>
    </row>
    <row r="50" spans="1:3" x14ac:dyDescent="0.45">
      <c r="A50" t="s">
        <v>142</v>
      </c>
      <c r="B50" t="s">
        <v>468</v>
      </c>
      <c r="C50" t="s">
        <v>447</v>
      </c>
    </row>
    <row r="51" spans="1:3" x14ac:dyDescent="0.45">
      <c r="A51" t="s">
        <v>242</v>
      </c>
      <c r="B51" t="s">
        <v>462</v>
      </c>
      <c r="C51" t="s">
        <v>447</v>
      </c>
    </row>
    <row r="52" spans="1:3" x14ac:dyDescent="0.45">
      <c r="A52" t="s">
        <v>453</v>
      </c>
      <c r="B52" t="s">
        <v>451</v>
      </c>
      <c r="C52" t="s">
        <v>447</v>
      </c>
    </row>
    <row r="53" spans="1:3" x14ac:dyDescent="0.45">
      <c r="A53" t="s">
        <v>300</v>
      </c>
      <c r="B53" t="s">
        <v>451</v>
      </c>
      <c r="C53" t="s">
        <v>447</v>
      </c>
    </row>
    <row r="54" spans="1:3" x14ac:dyDescent="0.45">
      <c r="A54" t="s">
        <v>222</v>
      </c>
      <c r="B54" t="s">
        <v>487</v>
      </c>
      <c r="C54" t="s">
        <v>447</v>
      </c>
    </row>
    <row r="55" spans="1:3" x14ac:dyDescent="0.45">
      <c r="A55" t="s">
        <v>459</v>
      </c>
      <c r="B55" t="s">
        <v>451</v>
      </c>
      <c r="C55" t="s">
        <v>447</v>
      </c>
    </row>
    <row r="56" spans="1:3" x14ac:dyDescent="0.45">
      <c r="A56" t="s">
        <v>296</v>
      </c>
      <c r="B56" t="s">
        <v>471</v>
      </c>
      <c r="C56" t="s">
        <v>447</v>
      </c>
    </row>
    <row r="57" spans="1:3" x14ac:dyDescent="0.45">
      <c r="A57" t="s">
        <v>257</v>
      </c>
      <c r="B57" t="s">
        <v>480</v>
      </c>
      <c r="C57" t="s">
        <v>447</v>
      </c>
    </row>
    <row r="58" spans="1:3" x14ac:dyDescent="0.45">
      <c r="A58" t="s">
        <v>175</v>
      </c>
      <c r="B58" t="s">
        <v>485</v>
      </c>
      <c r="C58" t="s">
        <v>447</v>
      </c>
    </row>
    <row r="59" spans="1:3" x14ac:dyDescent="0.45">
      <c r="A59" t="s">
        <v>279</v>
      </c>
      <c r="B59" t="s">
        <v>480</v>
      </c>
      <c r="C59" t="s">
        <v>447</v>
      </c>
    </row>
    <row r="60" spans="1:3" x14ac:dyDescent="0.45">
      <c r="A60" t="s">
        <v>466</v>
      </c>
      <c r="B60" t="s">
        <v>462</v>
      </c>
      <c r="C60" t="s">
        <v>447</v>
      </c>
    </row>
    <row r="61" spans="1:3" x14ac:dyDescent="0.45">
      <c r="A61" t="s">
        <v>186</v>
      </c>
      <c r="B61" t="s">
        <v>460</v>
      </c>
      <c r="C61" t="s">
        <v>447</v>
      </c>
    </row>
    <row r="62" spans="1:3" x14ac:dyDescent="0.45">
      <c r="A62" t="s">
        <v>474</v>
      </c>
      <c r="B62" t="s">
        <v>471</v>
      </c>
      <c r="C62" t="s">
        <v>447</v>
      </c>
    </row>
    <row r="63" spans="1:3" x14ac:dyDescent="0.45">
      <c r="A63" t="s">
        <v>184</v>
      </c>
      <c r="B63" t="s">
        <v>480</v>
      </c>
      <c r="C63" t="s">
        <v>447</v>
      </c>
    </row>
    <row r="64" spans="1:3" x14ac:dyDescent="0.45">
      <c r="A64" t="s">
        <v>252</v>
      </c>
      <c r="B64" t="s">
        <v>462</v>
      </c>
      <c r="C64" t="s">
        <v>447</v>
      </c>
    </row>
    <row r="65" spans="1:3" x14ac:dyDescent="0.45">
      <c r="A65" t="s">
        <v>136</v>
      </c>
      <c r="B65" t="s">
        <v>468</v>
      </c>
      <c r="C65" t="s">
        <v>447</v>
      </c>
    </row>
    <row r="66" spans="1:3" x14ac:dyDescent="0.45">
      <c r="A66" t="s">
        <v>216</v>
      </c>
      <c r="B66" t="s">
        <v>471</v>
      </c>
      <c r="C66" t="s">
        <v>447</v>
      </c>
    </row>
    <row r="67" spans="1:3" x14ac:dyDescent="0.45">
      <c r="A67" t="s">
        <v>229</v>
      </c>
      <c r="B67" t="s">
        <v>487</v>
      </c>
      <c r="C67" t="s">
        <v>447</v>
      </c>
    </row>
    <row r="68" spans="1:3" x14ac:dyDescent="0.45">
      <c r="A68" t="s">
        <v>297</v>
      </c>
      <c r="B68" t="s">
        <v>451</v>
      </c>
      <c r="C68" t="s">
        <v>447</v>
      </c>
    </row>
    <row r="69" spans="1:3" x14ac:dyDescent="0.45">
      <c r="A69" t="s">
        <v>278</v>
      </c>
      <c r="B69" t="s">
        <v>480</v>
      </c>
      <c r="C69" t="s">
        <v>447</v>
      </c>
    </row>
    <row r="70" spans="1:3" x14ac:dyDescent="0.45">
      <c r="A70" t="s">
        <v>194</v>
      </c>
      <c r="B70" t="s">
        <v>460</v>
      </c>
      <c r="C70" t="s">
        <v>447</v>
      </c>
    </row>
    <row r="71" spans="1:3" x14ac:dyDescent="0.45">
      <c r="A71" t="s">
        <v>249</v>
      </c>
      <c r="B71" t="s">
        <v>462</v>
      </c>
      <c r="C71" t="s">
        <v>447</v>
      </c>
    </row>
    <row r="72" spans="1:3" x14ac:dyDescent="0.45">
      <c r="A72" t="s">
        <v>253</v>
      </c>
      <c r="B72" t="s">
        <v>462</v>
      </c>
      <c r="C72" t="s">
        <v>447</v>
      </c>
    </row>
    <row r="73" spans="1:3" x14ac:dyDescent="0.45">
      <c r="A73" t="s">
        <v>134</v>
      </c>
      <c r="B73" t="s">
        <v>468</v>
      </c>
      <c r="C73" t="s">
        <v>447</v>
      </c>
    </row>
    <row r="74" spans="1:3" x14ac:dyDescent="0.45">
      <c r="A74" t="s">
        <v>155</v>
      </c>
      <c r="B74" t="s">
        <v>450</v>
      </c>
      <c r="C74" t="s">
        <v>447</v>
      </c>
    </row>
    <row r="75" spans="1:3" x14ac:dyDescent="0.45">
      <c r="A75" t="s">
        <v>55</v>
      </c>
      <c r="B75" t="s">
        <v>468</v>
      </c>
      <c r="C75" t="s">
        <v>447</v>
      </c>
    </row>
    <row r="76" spans="1:3" x14ac:dyDescent="0.45">
      <c r="A76" t="s">
        <v>138</v>
      </c>
      <c r="B76" t="s">
        <v>468</v>
      </c>
      <c r="C76" t="s">
        <v>447</v>
      </c>
    </row>
    <row r="77" spans="1:3" x14ac:dyDescent="0.45">
      <c r="A77" t="s">
        <v>473</v>
      </c>
      <c r="B77" t="s">
        <v>471</v>
      </c>
      <c r="C77" t="s">
        <v>447</v>
      </c>
    </row>
    <row r="78" spans="1:3" x14ac:dyDescent="0.45">
      <c r="A78" t="s">
        <v>173</v>
      </c>
      <c r="B78" t="s">
        <v>460</v>
      </c>
      <c r="C78" t="s">
        <v>447</v>
      </c>
    </row>
    <row r="79" spans="1:3" x14ac:dyDescent="0.45">
      <c r="A79" t="s">
        <v>114</v>
      </c>
      <c r="B79" t="s">
        <v>477</v>
      </c>
      <c r="C79" t="s">
        <v>447</v>
      </c>
    </row>
    <row r="80" spans="1:3" x14ac:dyDescent="0.45">
      <c r="A80" t="s">
        <v>479</v>
      </c>
      <c r="B80" t="s">
        <v>477</v>
      </c>
      <c r="C80" t="s">
        <v>447</v>
      </c>
    </row>
    <row r="81" spans="1:3" x14ac:dyDescent="0.45">
      <c r="A81" t="s">
        <v>272</v>
      </c>
      <c r="B81" t="s">
        <v>480</v>
      </c>
      <c r="C81" t="s">
        <v>447</v>
      </c>
    </row>
    <row r="82" spans="1:3" x14ac:dyDescent="0.45">
      <c r="A82" t="s">
        <v>481</v>
      </c>
      <c r="B82" t="s">
        <v>480</v>
      </c>
      <c r="C82" t="s">
        <v>447</v>
      </c>
    </row>
    <row r="83" spans="1:3" x14ac:dyDescent="0.45">
      <c r="A83" t="s">
        <v>264</v>
      </c>
      <c r="B83" t="s">
        <v>480</v>
      </c>
      <c r="C83" t="s">
        <v>447</v>
      </c>
    </row>
    <row r="84" spans="1:3" x14ac:dyDescent="0.45">
      <c r="A84" t="s">
        <v>56</v>
      </c>
      <c r="B84" t="s">
        <v>469</v>
      </c>
      <c r="C84" t="s">
        <v>447</v>
      </c>
    </row>
    <row r="85" spans="1:3" x14ac:dyDescent="0.45">
      <c r="A85" t="s">
        <v>76</v>
      </c>
      <c r="B85" t="s">
        <v>471</v>
      </c>
      <c r="C85" t="s">
        <v>447</v>
      </c>
    </row>
    <row r="86" spans="1:3" x14ac:dyDescent="0.45">
      <c r="A86" t="s">
        <v>454</v>
      </c>
      <c r="B86" t="s">
        <v>451</v>
      </c>
      <c r="C86" t="s">
        <v>447</v>
      </c>
    </row>
    <row r="87" spans="1:3" x14ac:dyDescent="0.45">
      <c r="A87" t="s">
        <v>208</v>
      </c>
      <c r="B87" t="s">
        <v>446</v>
      </c>
      <c r="C87" t="s">
        <v>447</v>
      </c>
    </row>
    <row r="88" spans="1:3" x14ac:dyDescent="0.45">
      <c r="A88" t="s">
        <v>455</v>
      </c>
      <c r="B88" t="s">
        <v>451</v>
      </c>
      <c r="C88" t="s">
        <v>447</v>
      </c>
    </row>
    <row r="89" spans="1:3" x14ac:dyDescent="0.45">
      <c r="A89" t="s">
        <v>209</v>
      </c>
      <c r="B89" t="s">
        <v>446</v>
      </c>
      <c r="C89" t="s">
        <v>447</v>
      </c>
    </row>
    <row r="90" spans="1:3" x14ac:dyDescent="0.45">
      <c r="A90" t="s">
        <v>179</v>
      </c>
      <c r="B90" t="s">
        <v>460</v>
      </c>
      <c r="C90" t="s">
        <v>447</v>
      </c>
    </row>
    <row r="91" spans="1:3" x14ac:dyDescent="0.45">
      <c r="A91" t="s">
        <v>74</v>
      </c>
      <c r="B91" t="s">
        <v>449</v>
      </c>
      <c r="C91" t="s">
        <v>447</v>
      </c>
    </row>
    <row r="92" spans="1:3" x14ac:dyDescent="0.45">
      <c r="A92" t="s">
        <v>240</v>
      </c>
      <c r="B92" t="s">
        <v>471</v>
      </c>
      <c r="C92" t="s">
        <v>447</v>
      </c>
    </row>
    <row r="93" spans="1:3" x14ac:dyDescent="0.45">
      <c r="A93" t="s">
        <v>456</v>
      </c>
      <c r="B93" t="s">
        <v>451</v>
      </c>
      <c r="C93" t="s">
        <v>447</v>
      </c>
    </row>
    <row r="94" spans="1:3" x14ac:dyDescent="0.45">
      <c r="A94" t="s">
        <v>464</v>
      </c>
      <c r="B94" t="s">
        <v>462</v>
      </c>
      <c r="C94" t="s">
        <v>447</v>
      </c>
    </row>
    <row r="95" spans="1:3" x14ac:dyDescent="0.45">
      <c r="A95" t="s">
        <v>291</v>
      </c>
      <c r="B95" t="s">
        <v>451</v>
      </c>
      <c r="C95" t="s">
        <v>447</v>
      </c>
    </row>
    <row r="96" spans="1:3" x14ac:dyDescent="0.45">
      <c r="A96" t="s">
        <v>301</v>
      </c>
      <c r="B96" t="s">
        <v>451</v>
      </c>
      <c r="C96" t="s">
        <v>447</v>
      </c>
    </row>
    <row r="97" spans="1:3" x14ac:dyDescent="0.45">
      <c r="A97" t="s">
        <v>150</v>
      </c>
      <c r="B97" t="s">
        <v>450</v>
      </c>
      <c r="C97" t="s">
        <v>447</v>
      </c>
    </row>
    <row r="98" spans="1:3" x14ac:dyDescent="0.45">
      <c r="A98" t="s">
        <v>97</v>
      </c>
      <c r="B98" t="s">
        <v>469</v>
      </c>
      <c r="C98" t="s">
        <v>447</v>
      </c>
    </row>
    <row r="99" spans="1:3" x14ac:dyDescent="0.45">
      <c r="A99" t="s">
        <v>225</v>
      </c>
      <c r="B99" t="s">
        <v>487</v>
      </c>
      <c r="C99" t="s">
        <v>447</v>
      </c>
    </row>
    <row r="100" spans="1:3" x14ac:dyDescent="0.45">
      <c r="A100" t="s">
        <v>274</v>
      </c>
      <c r="B100" t="s">
        <v>480</v>
      </c>
      <c r="C100" t="s">
        <v>447</v>
      </c>
    </row>
    <row r="101" spans="1:3" x14ac:dyDescent="0.45">
      <c r="A101" t="s">
        <v>239</v>
      </c>
      <c r="B101" t="s">
        <v>471</v>
      </c>
      <c r="C101" t="s">
        <v>447</v>
      </c>
    </row>
    <row r="102" spans="1:3" x14ac:dyDescent="0.45">
      <c r="A102" t="s">
        <v>457</v>
      </c>
      <c r="B102" t="s">
        <v>451</v>
      </c>
      <c r="C102" t="s">
        <v>447</v>
      </c>
    </row>
    <row r="103" spans="1:3" x14ac:dyDescent="0.45">
      <c r="A103" t="s">
        <v>129</v>
      </c>
      <c r="B103" t="s">
        <v>468</v>
      </c>
      <c r="C103" t="s">
        <v>447</v>
      </c>
    </row>
    <row r="104" spans="1:3" x14ac:dyDescent="0.45">
      <c r="A104" t="s">
        <v>211</v>
      </c>
      <c r="B104" t="s">
        <v>446</v>
      </c>
      <c r="C104" t="s">
        <v>447</v>
      </c>
    </row>
    <row r="105" spans="1:3" x14ac:dyDescent="0.45">
      <c r="A105" t="s">
        <v>283</v>
      </c>
      <c r="B105" t="s">
        <v>471</v>
      </c>
      <c r="C105" t="s">
        <v>447</v>
      </c>
    </row>
    <row r="106" spans="1:3" x14ac:dyDescent="0.45">
      <c r="A106" t="s">
        <v>489</v>
      </c>
      <c r="B106" t="s">
        <v>487</v>
      </c>
      <c r="C106" t="s">
        <v>447</v>
      </c>
    </row>
    <row r="107" spans="1:3" x14ac:dyDescent="0.45">
      <c r="A107" t="s">
        <v>490</v>
      </c>
      <c r="B107" t="s">
        <v>487</v>
      </c>
      <c r="C107" t="s">
        <v>447</v>
      </c>
    </row>
    <row r="108" spans="1:3" x14ac:dyDescent="0.45">
      <c r="A108" t="s">
        <v>491</v>
      </c>
      <c r="B108" t="s">
        <v>487</v>
      </c>
      <c r="C108" t="s">
        <v>447</v>
      </c>
    </row>
    <row r="109" spans="1:3" x14ac:dyDescent="0.45">
      <c r="A109" t="s">
        <v>492</v>
      </c>
      <c r="B109" t="s">
        <v>487</v>
      </c>
      <c r="C109" t="s">
        <v>447</v>
      </c>
    </row>
    <row r="110" spans="1:3" x14ac:dyDescent="0.45">
      <c r="A110" t="s">
        <v>135</v>
      </c>
      <c r="B110" t="s">
        <v>468</v>
      </c>
      <c r="C110" t="s">
        <v>447</v>
      </c>
    </row>
    <row r="111" spans="1:3" x14ac:dyDescent="0.45">
      <c r="A111" t="s">
        <v>470</v>
      </c>
      <c r="B111" t="s">
        <v>469</v>
      </c>
      <c r="C111" t="s">
        <v>447</v>
      </c>
    </row>
    <row r="112" spans="1:3" x14ac:dyDescent="0.45">
      <c r="A112" t="s">
        <v>482</v>
      </c>
      <c r="B112" t="s">
        <v>480</v>
      </c>
      <c r="C112" t="s">
        <v>447</v>
      </c>
    </row>
    <row r="113" spans="1:3" x14ac:dyDescent="0.45">
      <c r="A113" t="s">
        <v>166</v>
      </c>
      <c r="B113" t="s">
        <v>480</v>
      </c>
      <c r="C113" t="s">
        <v>447</v>
      </c>
    </row>
    <row r="114" spans="1:3" x14ac:dyDescent="0.45">
      <c r="A114" t="s">
        <v>483</v>
      </c>
      <c r="B114" t="s">
        <v>480</v>
      </c>
      <c r="C114" t="s">
        <v>447</v>
      </c>
    </row>
    <row r="115" spans="1:3" x14ac:dyDescent="0.45">
      <c r="A115" t="s">
        <v>461</v>
      </c>
      <c r="B115" t="s">
        <v>460</v>
      </c>
      <c r="C115" t="s">
        <v>447</v>
      </c>
    </row>
    <row r="116" spans="1:3" x14ac:dyDescent="0.45">
      <c r="A116" t="s">
        <v>123</v>
      </c>
      <c r="B116" t="s">
        <v>477</v>
      </c>
      <c r="C116" t="s">
        <v>447</v>
      </c>
    </row>
    <row r="117" spans="1:3" x14ac:dyDescent="0.45">
      <c r="A117" t="s">
        <v>270</v>
      </c>
      <c r="B117" t="s">
        <v>462</v>
      </c>
      <c r="C117" t="s">
        <v>447</v>
      </c>
    </row>
    <row r="118" spans="1:3" x14ac:dyDescent="0.45">
      <c r="A118" t="s">
        <v>193</v>
      </c>
      <c r="B118" t="s">
        <v>485</v>
      </c>
      <c r="C118" t="s">
        <v>447</v>
      </c>
    </row>
    <row r="119" spans="1:3" x14ac:dyDescent="0.45">
      <c r="A119" t="s">
        <v>139</v>
      </c>
      <c r="B119" t="s">
        <v>477</v>
      </c>
      <c r="C119" t="s">
        <v>447</v>
      </c>
    </row>
    <row r="120" spans="1:3" x14ac:dyDescent="0.45">
      <c r="A120" t="s">
        <v>486</v>
      </c>
      <c r="B120" t="s">
        <v>485</v>
      </c>
      <c r="C120" t="s">
        <v>447</v>
      </c>
    </row>
    <row r="121" spans="1:3" x14ac:dyDescent="0.45">
      <c r="A121" t="s">
        <v>128</v>
      </c>
      <c r="B121" t="s">
        <v>468</v>
      </c>
      <c r="C121" t="s">
        <v>447</v>
      </c>
    </row>
    <row r="122" spans="1:3" x14ac:dyDescent="0.45">
      <c r="A122" t="s">
        <v>147</v>
      </c>
      <c r="B122" t="s">
        <v>450</v>
      </c>
      <c r="C122" t="s">
        <v>447</v>
      </c>
    </row>
    <row r="123" spans="1:3" x14ac:dyDescent="0.45">
      <c r="A123" t="s">
        <v>57</v>
      </c>
      <c r="B123" t="s">
        <v>480</v>
      </c>
      <c r="C123" t="s">
        <v>447</v>
      </c>
    </row>
    <row r="124" spans="1:3" x14ac:dyDescent="0.45">
      <c r="A124" t="s">
        <v>77</v>
      </c>
      <c r="B124" t="s">
        <v>446</v>
      </c>
      <c r="C124" t="s">
        <v>447</v>
      </c>
    </row>
    <row r="125" spans="1:3" x14ac:dyDescent="0.45">
      <c r="A125" t="s">
        <v>51</v>
      </c>
      <c r="B125" t="s">
        <v>485</v>
      </c>
      <c r="C125" t="s">
        <v>447</v>
      </c>
    </row>
    <row r="126" spans="1:3" x14ac:dyDescent="0.45">
      <c r="A126" t="s">
        <v>82</v>
      </c>
      <c r="B126" t="s">
        <v>487</v>
      </c>
      <c r="C126" t="s">
        <v>447</v>
      </c>
    </row>
    <row r="127" spans="1:3" x14ac:dyDescent="0.45">
      <c r="A127" t="s">
        <v>493</v>
      </c>
      <c r="B127" t="s">
        <v>487</v>
      </c>
      <c r="C127" t="s">
        <v>447</v>
      </c>
    </row>
    <row r="128" spans="1:3" x14ac:dyDescent="0.45">
      <c r="A128" t="s">
        <v>231</v>
      </c>
      <c r="B128" t="s">
        <v>487</v>
      </c>
      <c r="C128" t="s">
        <v>447</v>
      </c>
    </row>
    <row r="129" spans="1:3" x14ac:dyDescent="0.45">
      <c r="A129" t="s">
        <v>475</v>
      </c>
      <c r="B129" t="s">
        <v>471</v>
      </c>
      <c r="C129" t="s">
        <v>447</v>
      </c>
    </row>
    <row r="130" spans="1:3" x14ac:dyDescent="0.45">
      <c r="A130" t="s">
        <v>458</v>
      </c>
      <c r="B130" t="s">
        <v>451</v>
      </c>
      <c r="C130" t="s">
        <v>447</v>
      </c>
    </row>
    <row r="131" spans="1:3" x14ac:dyDescent="0.45">
      <c r="A131" t="s">
        <v>226</v>
      </c>
      <c r="B131" t="s">
        <v>487</v>
      </c>
      <c r="C131" t="s">
        <v>447</v>
      </c>
    </row>
    <row r="132" spans="1:3" x14ac:dyDescent="0.45">
      <c r="A132" t="s">
        <v>212</v>
      </c>
      <c r="B132" t="s">
        <v>446</v>
      </c>
      <c r="C132" t="s">
        <v>447</v>
      </c>
    </row>
    <row r="133" spans="1:3" x14ac:dyDescent="0.45">
      <c r="A133" t="s">
        <v>221</v>
      </c>
      <c r="B133" t="s">
        <v>487</v>
      </c>
      <c r="C133" t="s">
        <v>447</v>
      </c>
    </row>
    <row r="134" spans="1:3" x14ac:dyDescent="0.45">
      <c r="A134" t="s">
        <v>146</v>
      </c>
      <c r="B134" t="s">
        <v>468</v>
      </c>
      <c r="C134" t="s">
        <v>447</v>
      </c>
    </row>
    <row r="135" spans="1:3" x14ac:dyDescent="0.45">
      <c r="A135" t="s">
        <v>101</v>
      </c>
      <c r="B135" t="s">
        <v>469</v>
      </c>
      <c r="C135" t="s">
        <v>447</v>
      </c>
    </row>
    <row r="136" spans="1:3" x14ac:dyDescent="0.45">
      <c r="A136" t="s">
        <v>80</v>
      </c>
      <c r="B136" t="s">
        <v>462</v>
      </c>
      <c r="C136" t="s">
        <v>447</v>
      </c>
    </row>
    <row r="137" spans="1:3" x14ac:dyDescent="0.45">
      <c r="A137" t="s">
        <v>290</v>
      </c>
      <c r="B137" t="s">
        <v>451</v>
      </c>
      <c r="C137" t="s">
        <v>447</v>
      </c>
    </row>
    <row r="138" spans="1:3" x14ac:dyDescent="0.45">
      <c r="A138" t="s">
        <v>476</v>
      </c>
      <c r="B138" t="s">
        <v>471</v>
      </c>
      <c r="C138" t="s">
        <v>447</v>
      </c>
    </row>
    <row r="139" spans="1:3" x14ac:dyDescent="0.45">
      <c r="A139" t="s">
        <v>465</v>
      </c>
      <c r="B139" t="s">
        <v>462</v>
      </c>
      <c r="C139" t="s">
        <v>447</v>
      </c>
    </row>
    <row r="140" spans="1:3" x14ac:dyDescent="0.45">
      <c r="A140" t="s">
        <v>103</v>
      </c>
      <c r="B140" t="s">
        <v>469</v>
      </c>
      <c r="C140" t="s">
        <v>447</v>
      </c>
    </row>
    <row r="141" spans="1:3" x14ac:dyDescent="0.45">
      <c r="A141" t="s">
        <v>251</v>
      </c>
      <c r="B141" t="s">
        <v>462</v>
      </c>
      <c r="C141" t="s">
        <v>447</v>
      </c>
    </row>
    <row r="142" spans="1:3" x14ac:dyDescent="0.45">
      <c r="A142" t="s">
        <v>273</v>
      </c>
      <c r="B142" t="s">
        <v>480</v>
      </c>
      <c r="C142" t="s">
        <v>447</v>
      </c>
    </row>
    <row r="143" spans="1:3" x14ac:dyDescent="0.45">
      <c r="A143" t="s">
        <v>167</v>
      </c>
      <c r="B143" t="s">
        <v>460</v>
      </c>
      <c r="C143" t="s">
        <v>447</v>
      </c>
    </row>
    <row r="144" spans="1:3" x14ac:dyDescent="0.45">
      <c r="A144" t="s">
        <v>122</v>
      </c>
      <c r="B144" t="s">
        <v>477</v>
      </c>
      <c r="C144" t="s">
        <v>447</v>
      </c>
    </row>
    <row r="145" spans="1:3" x14ac:dyDescent="0.45">
      <c r="A145" t="s">
        <v>125</v>
      </c>
      <c r="B145" t="s">
        <v>477</v>
      </c>
      <c r="C145" t="s">
        <v>447</v>
      </c>
    </row>
    <row r="146" spans="1:3" x14ac:dyDescent="0.45">
      <c r="A146" t="s">
        <v>170</v>
      </c>
      <c r="B146" t="s">
        <v>449</v>
      </c>
      <c r="C146" t="s">
        <v>447</v>
      </c>
    </row>
    <row r="147" spans="1:3" x14ac:dyDescent="0.45">
      <c r="A147" t="s">
        <v>58</v>
      </c>
      <c r="B147" t="s">
        <v>460</v>
      </c>
      <c r="C147" t="s">
        <v>447</v>
      </c>
    </row>
    <row r="148" spans="1:3" x14ac:dyDescent="0.45">
      <c r="A148" t="s">
        <v>268</v>
      </c>
      <c r="B148" t="s">
        <v>480</v>
      </c>
      <c r="C148" t="s">
        <v>447</v>
      </c>
    </row>
    <row r="149" spans="1:3" x14ac:dyDescent="0.45">
      <c r="A149" t="s">
        <v>196</v>
      </c>
      <c r="B149" t="s">
        <v>485</v>
      </c>
      <c r="C149" t="s">
        <v>447</v>
      </c>
    </row>
    <row r="150" spans="1:3" x14ac:dyDescent="0.45">
      <c r="A150" t="s">
        <v>93</v>
      </c>
      <c r="B150" t="s">
        <v>469</v>
      </c>
      <c r="C150" t="s">
        <v>447</v>
      </c>
    </row>
    <row r="151" spans="1:3" x14ac:dyDescent="0.45">
      <c r="A151" t="s">
        <v>227</v>
      </c>
      <c r="B151" t="s">
        <v>487</v>
      </c>
      <c r="C151" t="s">
        <v>447</v>
      </c>
    </row>
    <row r="152" spans="1:3" x14ac:dyDescent="0.45">
      <c r="A152" t="s">
        <v>230</v>
      </c>
      <c r="B152" t="s">
        <v>487</v>
      </c>
      <c r="C152" t="s">
        <v>447</v>
      </c>
    </row>
    <row r="153" spans="1:3" x14ac:dyDescent="0.45">
      <c r="A153" t="s">
        <v>260</v>
      </c>
      <c r="B153" t="s">
        <v>480</v>
      </c>
      <c r="C153" t="s">
        <v>447</v>
      </c>
    </row>
    <row r="154" spans="1:3" x14ac:dyDescent="0.45">
      <c r="A154" t="s">
        <v>152</v>
      </c>
      <c r="B154" t="s">
        <v>450</v>
      </c>
      <c r="C154" t="s">
        <v>447</v>
      </c>
    </row>
    <row r="155" spans="1:3" x14ac:dyDescent="0.45">
      <c r="A155" t="s">
        <v>95</v>
      </c>
      <c r="B155" t="s">
        <v>469</v>
      </c>
      <c r="C155" t="s">
        <v>447</v>
      </c>
    </row>
    <row r="156" spans="1:3" x14ac:dyDescent="0.45">
      <c r="A156" t="s">
        <v>218</v>
      </c>
      <c r="B156" t="s">
        <v>471</v>
      </c>
      <c r="C156" t="s">
        <v>447</v>
      </c>
    </row>
    <row r="157" spans="1:3" x14ac:dyDescent="0.45">
      <c r="A157" t="s">
        <v>232</v>
      </c>
      <c r="B157" t="s">
        <v>487</v>
      </c>
      <c r="C157" t="s">
        <v>447</v>
      </c>
    </row>
    <row r="158" spans="1:3" x14ac:dyDescent="0.45">
      <c r="A158" t="s">
        <v>84</v>
      </c>
      <c r="B158" t="s">
        <v>487</v>
      </c>
      <c r="C158" t="s">
        <v>447</v>
      </c>
    </row>
    <row r="159" spans="1:3" x14ac:dyDescent="0.45">
      <c r="A159" t="s">
        <v>448</v>
      </c>
      <c r="B159" t="s">
        <v>446</v>
      </c>
      <c r="C159" t="s">
        <v>447</v>
      </c>
    </row>
  </sheetData>
  <sortState xmlns:xlrd2="http://schemas.microsoft.com/office/spreadsheetml/2017/richdata2" ref="A2:C159">
    <sortCondition ref="A2:A15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CD86-C0F2-5B41-993E-51A751462B95}">
  <dimension ref="A1:AM3"/>
  <sheetViews>
    <sheetView workbookViewId="0">
      <selection activeCell="A4" sqref="A4"/>
    </sheetView>
  </sheetViews>
  <sheetFormatPr baseColWidth="10" defaultColWidth="14.33203125" defaultRowHeight="14.25" x14ac:dyDescent="0.45"/>
  <cols>
    <col min="39" max="39" width="11.796875" customWidth="1"/>
  </cols>
  <sheetData>
    <row r="1" spans="1:39" ht="42.75" x14ac:dyDescent="0.45">
      <c r="A1" s="22" t="s">
        <v>42</v>
      </c>
      <c r="B1" s="22" t="s">
        <v>2</v>
      </c>
      <c r="C1" s="22" t="s">
        <v>0</v>
      </c>
      <c r="D1" s="23" t="s">
        <v>9</v>
      </c>
      <c r="E1" s="24" t="s">
        <v>10</v>
      </c>
      <c r="F1" s="24" t="s">
        <v>12</v>
      </c>
      <c r="G1" s="24" t="s">
        <v>13</v>
      </c>
      <c r="H1" s="24" t="s">
        <v>14</v>
      </c>
      <c r="I1" s="24" t="s">
        <v>15</v>
      </c>
      <c r="J1" s="25" t="s">
        <v>17</v>
      </c>
      <c r="K1" s="25" t="s">
        <v>18</v>
      </c>
      <c r="L1" s="25" t="s">
        <v>302</v>
      </c>
      <c r="M1" s="25" t="s">
        <v>19</v>
      </c>
      <c r="N1" s="25" t="s">
        <v>20</v>
      </c>
      <c r="O1" s="25" t="s">
        <v>21</v>
      </c>
      <c r="P1" s="25" t="s">
        <v>22</v>
      </c>
      <c r="Q1" s="25" t="s">
        <v>23</v>
      </c>
      <c r="R1" s="26" t="s">
        <v>24</v>
      </c>
      <c r="S1" s="26" t="s">
        <v>25</v>
      </c>
      <c r="T1" s="26" t="s">
        <v>26</v>
      </c>
      <c r="U1" s="26" t="s">
        <v>27</v>
      </c>
      <c r="V1" s="26" t="s">
        <v>28</v>
      </c>
      <c r="W1" s="26" t="s">
        <v>29</v>
      </c>
      <c r="X1" s="27" t="s">
        <v>30</v>
      </c>
      <c r="Y1" s="27" t="s">
        <v>43</v>
      </c>
      <c r="Z1" s="27" t="s">
        <v>44</v>
      </c>
      <c r="AA1" s="27" t="s">
        <v>31</v>
      </c>
      <c r="AB1" s="28" t="s">
        <v>32</v>
      </c>
      <c r="AC1" s="28" t="s">
        <v>33</v>
      </c>
      <c r="AD1" s="28" t="s">
        <v>34</v>
      </c>
      <c r="AE1" s="28" t="s">
        <v>35</v>
      </c>
      <c r="AF1" s="28" t="s">
        <v>36</v>
      </c>
      <c r="AG1" s="28" t="s">
        <v>37</v>
      </c>
      <c r="AH1" s="28" t="s">
        <v>38</v>
      </c>
      <c r="AI1" s="28" t="s">
        <v>39</v>
      </c>
      <c r="AJ1" s="28" t="s">
        <v>45</v>
      </c>
      <c r="AK1" s="28" t="s">
        <v>46</v>
      </c>
      <c r="AL1" s="29" t="s">
        <v>40</v>
      </c>
      <c r="AM1" s="29" t="s">
        <v>303</v>
      </c>
    </row>
    <row r="2" spans="1:39" x14ac:dyDescent="0.45">
      <c r="A2">
        <v>4031868</v>
      </c>
      <c r="B2" t="s">
        <v>3</v>
      </c>
      <c r="C2" s="21">
        <v>45657</v>
      </c>
      <c r="D2" s="8">
        <v>5000</v>
      </c>
      <c r="E2" s="8">
        <v>2000</v>
      </c>
      <c r="F2" s="8">
        <v>2</v>
      </c>
      <c r="G2" s="8">
        <v>3</v>
      </c>
      <c r="H2" s="8">
        <v>1</v>
      </c>
      <c r="I2" s="8">
        <v>1</v>
      </c>
      <c r="J2" s="8">
        <v>196032.33</v>
      </c>
      <c r="K2" s="8">
        <v>100200</v>
      </c>
      <c r="L2" s="8">
        <v>0</v>
      </c>
      <c r="M2" s="8">
        <v>1341.55</v>
      </c>
      <c r="N2" s="8">
        <v>1546940</v>
      </c>
      <c r="O2" s="8">
        <v>177535</v>
      </c>
      <c r="P2" s="8">
        <v>234816</v>
      </c>
      <c r="Q2" s="8">
        <v>12487</v>
      </c>
      <c r="R2" s="8">
        <v>14871.9</v>
      </c>
      <c r="S2" s="8">
        <v>1591</v>
      </c>
      <c r="T2" s="8">
        <v>0</v>
      </c>
      <c r="U2" s="8">
        <v>34000</v>
      </c>
      <c r="V2" s="8">
        <v>0</v>
      </c>
      <c r="W2" s="8">
        <v>2218888.98</v>
      </c>
      <c r="X2" s="8">
        <v>51514</v>
      </c>
      <c r="Y2" s="8">
        <v>176953</v>
      </c>
      <c r="Z2" s="8">
        <v>0</v>
      </c>
      <c r="AA2" s="8">
        <v>19189</v>
      </c>
      <c r="AB2" s="8">
        <v>-30000.75</v>
      </c>
      <c r="AC2" s="8">
        <v>-161047</v>
      </c>
      <c r="AD2" s="8">
        <v>-28653</v>
      </c>
      <c r="AE2" s="8">
        <v>-29989.45</v>
      </c>
      <c r="AF2" s="8">
        <v>0</v>
      </c>
      <c r="AG2" s="8">
        <v>-641</v>
      </c>
      <c r="AH2" s="8">
        <v>0</v>
      </c>
      <c r="AI2" s="8">
        <v>-500</v>
      </c>
      <c r="AJ2" s="8">
        <v>0</v>
      </c>
      <c r="AK2" s="8">
        <v>0</v>
      </c>
      <c r="AL2" s="8">
        <v>3000</v>
      </c>
      <c r="AM2" s="8">
        <v>5000</v>
      </c>
    </row>
    <row r="3" spans="1:39" x14ac:dyDescent="0.45">
      <c r="A3">
        <f>A2</f>
        <v>4031868</v>
      </c>
      <c r="B3" t="str">
        <f>B2</f>
        <v>Paroisse de Collombey</v>
      </c>
      <c r="C3" s="21">
        <v>45291</v>
      </c>
      <c r="D3" s="8">
        <v>5000</v>
      </c>
      <c r="E3" s="8">
        <v>2000</v>
      </c>
      <c r="F3" s="8">
        <v>2</v>
      </c>
      <c r="G3" s="8">
        <v>2</v>
      </c>
      <c r="H3" s="8">
        <v>1</v>
      </c>
      <c r="I3" s="8">
        <v>1</v>
      </c>
      <c r="J3" s="8">
        <v>196032.33</v>
      </c>
      <c r="K3" s="8">
        <v>100200</v>
      </c>
      <c r="L3" s="8">
        <v>0</v>
      </c>
      <c r="M3" s="8">
        <v>1341.55</v>
      </c>
      <c r="N3" s="8">
        <v>1546940</v>
      </c>
      <c r="O3" s="8">
        <v>177535</v>
      </c>
      <c r="P3" s="8">
        <v>234816</v>
      </c>
      <c r="Q3" s="8">
        <v>12487</v>
      </c>
      <c r="R3" s="8">
        <v>14871.9</v>
      </c>
      <c r="S3" s="8">
        <v>1591</v>
      </c>
      <c r="T3" s="8">
        <v>0</v>
      </c>
      <c r="U3" s="8">
        <v>34000</v>
      </c>
      <c r="V3" s="8">
        <v>0</v>
      </c>
      <c r="W3" s="8">
        <v>2218888.98</v>
      </c>
      <c r="X3" s="8">
        <v>51514</v>
      </c>
      <c r="Y3" s="8">
        <v>176953</v>
      </c>
      <c r="Z3" s="8">
        <v>0</v>
      </c>
      <c r="AA3" s="8">
        <v>19189</v>
      </c>
      <c r="AB3" s="8">
        <v>-30000.75</v>
      </c>
      <c r="AC3" s="8">
        <v>-161047</v>
      </c>
      <c r="AD3" s="8">
        <v>-28653</v>
      </c>
      <c r="AE3" s="8">
        <v>-29989.45</v>
      </c>
      <c r="AF3" s="8">
        <v>0</v>
      </c>
      <c r="AG3" s="8">
        <v>-641</v>
      </c>
      <c r="AH3" s="8">
        <v>0</v>
      </c>
      <c r="AI3" s="8">
        <v>-500</v>
      </c>
      <c r="AJ3" s="8">
        <v>0</v>
      </c>
      <c r="AK3" s="8">
        <v>0</v>
      </c>
      <c r="AL3" s="8">
        <v>2000</v>
      </c>
      <c r="AM3" s="8">
        <v>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Formular</vt:lpstr>
      <vt:lpstr>Dekanat</vt:lpstr>
      <vt:lpstr>Sektor</vt:lpstr>
      <vt:lpstr>Pfarrei</vt:lpstr>
      <vt:lpstr>Gemeide</vt:lpstr>
      <vt:lpstr>Input für BD-Tableau 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Berrut</dc:creator>
  <cp:lastModifiedBy>Pascal Berrut</cp:lastModifiedBy>
  <cp:lastPrinted>2025-03-17T08:51:40Z</cp:lastPrinted>
  <dcterms:created xsi:type="dcterms:W3CDTF">2024-03-17T15:51:49Z</dcterms:created>
  <dcterms:modified xsi:type="dcterms:W3CDTF">2025-03-26T16:54:26Z</dcterms:modified>
</cp:coreProperties>
</file>