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c\Home\Downloads\"/>
    </mc:Choice>
  </mc:AlternateContent>
  <xr:revisionPtr revIDLastSave="0" documentId="13_ncr:1_{6506B406-2548-4024-AD43-242C16B126CD}" xr6:coauthVersionLast="47" xr6:coauthVersionMax="47" xr10:uidLastSave="{00000000-0000-0000-0000-000000000000}"/>
  <bookViews>
    <workbookView xWindow="-98" yWindow="-98" windowWidth="28816" windowHeight="13456" xr2:uid="{6785A36F-D84F-447B-89B0-4C286AC3C549}"/>
  </bookViews>
  <sheets>
    <sheet name="Formulaire" sheetId="1" r:id="rId1"/>
    <sheet name="Décanats" sheetId="5" state="hidden" r:id="rId2"/>
    <sheet name="Secteurs" sheetId="6" state="hidden" r:id="rId3"/>
    <sheet name="Paroisses" sheetId="7" state="hidden" r:id="rId4"/>
    <sheet name="Commune" sheetId="8" state="hidden" r:id="rId5"/>
    <sheet name="Input pour BD-Tableau Analyse" sheetId="2" state="hidden" r:id="rId6"/>
  </sheets>
  <definedNames>
    <definedName name="_xlnm._FilterDatabase" localSheetId="1" hidden="1">#N/A</definedName>
    <definedName name="_xlnm._FilterDatabase" localSheetId="3" hidden="1">#N/A</definedName>
    <definedName name="_xlnm._FilterDatabase" localSheetId="2" hidden="1">#N/A</definedName>
    <definedName name="Commune">#N/A</definedName>
    <definedName name="Décanat">#N/A</definedName>
    <definedName name="Réponse">#N/A</definedName>
    <definedName name="Secteur">#N/A</definedName>
    <definedName name="_xlnm.Print_Area" localSheetId="0">#N/A</definedName>
  </definedNames>
  <calcPr calcId="191029"/>
</workbook>
</file>

<file path=xl/calcChain.xml><?xml version="1.0" encoding="utf-8"?>
<calcChain xmlns="http://schemas.openxmlformats.org/spreadsheetml/2006/main">
  <c r="C142" i="1" l="1"/>
  <c r="C140" i="1"/>
  <c r="B3" i="2"/>
  <c r="A3" i="2"/>
  <c r="C135" i="1"/>
  <c r="C133" i="1"/>
  <c r="C94" i="1"/>
  <c r="C96" i="1"/>
  <c r="B94" i="1"/>
  <c r="B96" i="1"/>
  <c r="C66" i="1"/>
  <c r="B66" i="1"/>
  <c r="C57" i="1"/>
  <c r="C46" i="1"/>
  <c r="C70" i="1"/>
  <c r="C101" i="1"/>
  <c r="B32" i="1"/>
  <c r="B46" i="1"/>
  <c r="B70" i="1"/>
  <c r="B101" i="1"/>
  <c r="B57" i="1"/>
  <c r="C67" i="1"/>
  <c r="B67" i="1"/>
  <c r="C89" i="1"/>
  <c r="C91" i="1"/>
  <c r="B89" i="1"/>
  <c r="B91" i="1"/>
  <c r="C188" i="1"/>
  <c r="C189" i="1"/>
  <c r="B169" i="1"/>
  <c r="B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pascalberrut</author>
  </authors>
  <commentList>
    <comment ref="B10" authorId="0" shapeId="0" xr:uid="{16A8097E-0AAB-4C92-8AFB-D1F6003D6FB2}">
      <text>
        <r>
          <rPr>
            <b/>
            <sz val="9"/>
            <color indexed="81"/>
            <rFont val="Tahoma"/>
            <family val="2"/>
          </rPr>
          <t xml:space="preserve">note explicative concernant le champ à compléter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1" authorId="0" shapeId="0" xr:uid="{3D545EAC-47B3-49C9-B35A-0541E14F2576}">
      <text>
        <r>
          <rPr>
            <b/>
            <sz val="9"/>
            <color indexed="8"/>
            <rFont val="Tahoma"/>
            <family val="2"/>
          </rPr>
          <t>Sera attribué par le Diocèse</t>
        </r>
        <r>
          <rPr>
            <sz val="9"/>
            <color indexed="8"/>
            <rFont val="Tahoma"/>
            <family val="2"/>
          </rPr>
          <t xml:space="preserve">
</t>
        </r>
      </text>
    </comment>
    <comment ref="A12" authorId="0" shapeId="0" xr:uid="{AD8D1373-7E46-480D-B0AF-A08DD06B3E89}">
      <text>
        <r>
          <rPr>
            <b/>
            <sz val="9"/>
            <color indexed="8"/>
            <rFont val="Tahoma"/>
            <family val="2"/>
          </rPr>
          <t>Patronage (nom de saint) de la paroisse</t>
        </r>
        <r>
          <rPr>
            <sz val="9"/>
            <color indexed="8"/>
            <rFont val="Tahoma"/>
            <family val="2"/>
          </rPr>
          <t xml:space="preserve">
</t>
        </r>
      </text>
    </comment>
    <comment ref="A14" authorId="0" shapeId="0" xr:uid="{88DB69D8-F186-40B1-8F65-F9704B5C6E3F}">
      <text>
        <r>
          <rPr>
            <b/>
            <sz val="9"/>
            <color indexed="8"/>
            <rFont val="Tahoma"/>
            <family val="2"/>
          </rPr>
          <t>Adresse du secrétariat de la paroisse</t>
        </r>
        <r>
          <rPr>
            <sz val="9"/>
            <color indexed="8"/>
            <rFont val="Tahoma"/>
            <family val="2"/>
          </rPr>
          <t xml:space="preserve">
</t>
        </r>
      </text>
    </comment>
    <comment ref="A18" authorId="0" shapeId="0" xr:uid="{C95D0DEE-7672-4D2C-8E21-B100854619D2}">
      <text>
        <r>
          <rPr>
            <b/>
            <sz val="9"/>
            <color indexed="8"/>
            <rFont val="Tahoma"/>
            <family val="2"/>
          </rPr>
          <t>No de téléphone du secrétariat de la paroisse</t>
        </r>
        <r>
          <rPr>
            <sz val="9"/>
            <color indexed="8"/>
            <rFont val="Tahoma"/>
            <family val="2"/>
          </rPr>
          <t xml:space="preserve">
</t>
        </r>
      </text>
    </comment>
    <comment ref="A23" authorId="0" shapeId="0" xr:uid="{8126126B-95A0-4DFE-90A3-0AEA6B58E88B}">
      <text>
        <r>
          <rPr>
            <b/>
            <sz val="9"/>
            <color indexed="8"/>
            <rFont val="Tahoma"/>
            <family val="2"/>
          </rPr>
          <t>Sélectionner le décanat dans la liste déroulante</t>
        </r>
        <r>
          <rPr>
            <sz val="9"/>
            <color indexed="8"/>
            <rFont val="Tahoma"/>
            <family val="2"/>
          </rPr>
          <t xml:space="preserve">
</t>
        </r>
      </text>
    </comment>
    <comment ref="A24" authorId="0" shapeId="0" xr:uid="{EFD50A68-F571-49D3-9FF0-E7139AB925EE}">
      <text>
        <r>
          <rPr>
            <b/>
            <sz val="9"/>
            <color indexed="8"/>
            <rFont val="Tahoma"/>
            <family val="2"/>
          </rPr>
          <t>Sélectionner le secteur paroissial dans la liste déroulante</t>
        </r>
        <r>
          <rPr>
            <sz val="9"/>
            <color indexed="8"/>
            <rFont val="Tahoma"/>
            <family val="2"/>
          </rPr>
          <t xml:space="preserve">
</t>
        </r>
      </text>
    </comment>
    <comment ref="A25" authorId="0" shapeId="0" xr:uid="{B3393E16-5D40-48FE-A71B-94C2CAE004D9}">
      <text>
        <r>
          <rPr>
            <b/>
            <sz val="9"/>
            <color indexed="8"/>
            <rFont val="Tahoma"/>
            <family val="2"/>
          </rPr>
          <t>Sélectionner la commune dans la liste déroulante</t>
        </r>
        <r>
          <rPr>
            <sz val="9"/>
            <color indexed="8"/>
            <rFont val="Tahoma"/>
            <family val="2"/>
          </rPr>
          <t xml:space="preserve">
</t>
        </r>
      </text>
    </comment>
    <comment ref="A26" authorId="0" shapeId="0" xr:uid="{F6DBBBC8-EB98-4BC2-9D50-C459136C055C}">
      <text>
        <r>
          <rPr>
            <b/>
            <sz val="9"/>
            <color indexed="8"/>
            <rFont val="Tahoma"/>
            <family val="2"/>
          </rPr>
          <t>Sélectionner la réponse dans la liste déroulante</t>
        </r>
        <r>
          <rPr>
            <sz val="9"/>
            <color indexed="8"/>
            <rFont val="Tahoma"/>
            <family val="2"/>
          </rPr>
          <t xml:space="preserve">
</t>
        </r>
      </text>
    </comment>
    <comment ref="A27" authorId="0" shapeId="0" xr:uid="{D32C9C56-7E87-4FA8-B610-B891E97076B1}">
      <text>
        <r>
          <rPr>
            <b/>
            <sz val="9"/>
            <color indexed="8"/>
            <rFont val="Tahoma"/>
            <family val="2"/>
          </rPr>
          <t>Sélectionner la réponse dans la liste déroulante</t>
        </r>
        <r>
          <rPr>
            <sz val="9"/>
            <color indexed="8"/>
            <rFont val="Tahoma"/>
            <family val="2"/>
          </rPr>
          <t xml:space="preserve">
</t>
        </r>
      </text>
    </comment>
    <comment ref="A29" authorId="0" shapeId="0" xr:uid="{84564690-EFB5-45A4-9FDB-F0AED6848479}">
      <text>
        <r>
          <rPr>
            <b/>
            <sz val="9"/>
            <color indexed="8"/>
            <rFont val="Tahoma"/>
            <family val="2"/>
          </rPr>
          <t>Sélectionner la réponse dans la liste déroulante</t>
        </r>
        <r>
          <rPr>
            <sz val="9"/>
            <color indexed="8"/>
            <rFont val="Tahoma"/>
            <family val="2"/>
          </rPr>
          <t xml:space="preserve">
</t>
        </r>
      </text>
    </comment>
    <comment ref="A34" authorId="0" shapeId="0" xr:uid="{F650A675-DFE7-4FAC-985D-664E73EFA5DC}">
      <text>
        <r>
          <rPr>
            <b/>
            <sz val="9"/>
            <color indexed="8"/>
            <rFont val="Tahoma"/>
            <family val="2"/>
          </rPr>
          <t>Nombre d'habitants de la commune - Information à demander au bureau des habitants</t>
        </r>
        <r>
          <rPr>
            <sz val="9"/>
            <color indexed="8"/>
            <rFont val="Tahoma"/>
            <family val="2"/>
          </rPr>
          <t xml:space="preserve">
</t>
        </r>
      </text>
    </comment>
    <comment ref="A35" authorId="0" shapeId="0" xr:uid="{14048D05-36DE-4CFE-8ABC-3A019BFF8C1D}">
      <text>
        <r>
          <rPr>
            <b/>
            <sz val="9"/>
            <color indexed="8"/>
            <rFont val="Tahoma"/>
            <family val="2"/>
          </rPr>
          <t>Nombre de personnes de confession catholique - Information à demander au bureau des habitants de la commune</t>
        </r>
      </text>
    </comment>
    <comment ref="B39" authorId="0" shapeId="0" xr:uid="{841AF760-8C32-4436-A621-21DE531AA3F5}">
      <text>
        <r>
          <rPr>
            <b/>
            <sz val="9"/>
            <color indexed="8"/>
            <rFont val="Tahoma"/>
            <family val="2"/>
          </rPr>
          <t>Equivalent à plein temps. Exemple : 100% + 50% = 1.5 EPT</t>
        </r>
      </text>
    </comment>
    <comment ref="C39" authorId="0" shapeId="0" xr:uid="{20912101-FCFA-48F2-9ED2-D9C966521770}">
      <text>
        <r>
          <rPr>
            <b/>
            <sz val="9"/>
            <color indexed="8"/>
            <rFont val="Tahoma"/>
            <family val="2"/>
          </rPr>
          <t>Equivalent à plein temps. Exemple : 100% + 50% = 1.5 EPT</t>
        </r>
      </text>
    </comment>
    <comment ref="A41" authorId="0" shapeId="0" xr:uid="{472DDE56-9553-436E-9BFE-B5EA57CDACED}">
      <text>
        <r>
          <rPr>
            <b/>
            <sz val="9"/>
            <color indexed="8"/>
            <rFont val="Tahoma"/>
            <family val="2"/>
          </rPr>
          <t xml:space="preserve">Il s'agit des assistantes et assistants pastoraux
</t>
        </r>
      </text>
    </comment>
    <comment ref="A42" authorId="0" shapeId="0" xr:uid="{37410DB3-7D45-4B5B-A344-12F7279F08D8}">
      <text>
        <r>
          <rPr>
            <b/>
            <sz val="9"/>
            <color indexed="8"/>
            <rFont val="Tahoma"/>
            <family val="2"/>
          </rPr>
          <t xml:space="preserve">Uniquement le personnel administratif : secrétaire, comptable et autre personnel administratif
</t>
        </r>
      </text>
    </comment>
    <comment ref="A43" authorId="0" shapeId="0" xr:uid="{E2F83432-D380-4165-B2C7-60BB35CD4A3B}">
      <text>
        <r>
          <rPr>
            <b/>
            <sz val="9"/>
            <color indexed="8"/>
            <rFont val="Tahoma"/>
            <family val="2"/>
          </rPr>
          <t>Uniquement les bénévoles réguliers tels que sacristain(e)s</t>
        </r>
        <r>
          <rPr>
            <sz val="9"/>
            <color indexed="8"/>
            <rFont val="Tahoma"/>
            <family val="2"/>
          </rPr>
          <t xml:space="preserve">
</t>
        </r>
      </text>
    </comment>
    <comment ref="A49" authorId="0" shapeId="0" xr:uid="{732F9739-40B2-445A-B923-BB598361383C}">
      <text>
        <r>
          <rPr>
            <b/>
            <sz val="9"/>
            <color indexed="8"/>
            <rFont val="Tahoma"/>
            <family val="2"/>
          </rPr>
          <t>Caisse et avoirs bancaires y compris CCP</t>
        </r>
        <r>
          <rPr>
            <sz val="9"/>
            <color indexed="8"/>
            <rFont val="Tahoma"/>
            <family val="2"/>
          </rPr>
          <t xml:space="preserve">
</t>
        </r>
      </text>
    </comment>
    <comment ref="A50" authorId="0" shapeId="0" xr:uid="{D2A9D5A0-5E6F-45E3-9288-758E39C17938}">
      <text>
        <r>
          <rPr>
            <b/>
            <sz val="9"/>
            <color indexed="8"/>
            <rFont val="Tahoma"/>
            <family val="2"/>
          </rPr>
          <t>Dossier-titres et placements à terme</t>
        </r>
        <r>
          <rPr>
            <sz val="9"/>
            <color indexed="8"/>
            <rFont val="Tahoma"/>
            <family val="2"/>
          </rPr>
          <t xml:space="preserve">
</t>
        </r>
      </text>
    </comment>
    <comment ref="A51" authorId="0" shapeId="0" xr:uid="{C8E67FD0-AA80-40F5-AE14-B64DB3A94DC5}">
      <text>
        <r>
          <rPr>
            <b/>
            <sz val="9"/>
            <color indexed="8"/>
            <rFont val="Tahoma"/>
            <family val="2"/>
          </rPr>
          <t xml:space="preserve">Tout actif qui ne concerne pas les liquidités, les titres et placements, les actifs transitoires et les immobilisations corporelles
</t>
        </r>
      </text>
    </comment>
    <comment ref="A52" authorId="0" shapeId="0" xr:uid="{545E7056-A8A7-44D0-915A-6BE57E901CE3}">
      <text>
        <r>
          <rPr>
            <b/>
            <sz val="9"/>
            <color indexed="8"/>
            <rFont val="Tahoma"/>
            <family val="2"/>
          </rPr>
          <t>Produits à recevoir et charges payées d'avance</t>
        </r>
        <r>
          <rPr>
            <sz val="9"/>
            <color indexed="8"/>
            <rFont val="Tahoma"/>
            <family val="2"/>
          </rPr>
          <t xml:space="preserve">
</t>
        </r>
      </text>
    </comment>
    <comment ref="A53" authorId="0" shapeId="0" xr:uid="{03000FA4-0B7F-4A57-9A93-280C65444250}">
      <text>
        <r>
          <rPr>
            <b/>
            <sz val="9"/>
            <color indexed="8"/>
            <rFont val="Tahoma"/>
            <family val="2"/>
          </rPr>
          <t>Valeur comptable des églises ainsi que des chapelles</t>
        </r>
        <r>
          <rPr>
            <sz val="9"/>
            <color indexed="8"/>
            <rFont val="Tahoma"/>
            <family val="2"/>
          </rPr>
          <t xml:space="preserve">
</t>
        </r>
      </text>
    </comment>
    <comment ref="A54" authorId="0" shapeId="0" xr:uid="{C638A0B9-B8F9-4765-87A3-BA9147C6B239}">
      <text>
        <r>
          <rPr>
            <b/>
            <sz val="9"/>
            <color indexed="8"/>
            <rFont val="Tahoma"/>
            <family val="2"/>
          </rPr>
          <t>Valeur comptable des cures occupées par le clergé</t>
        </r>
        <r>
          <rPr>
            <sz val="9"/>
            <color indexed="8"/>
            <rFont val="Tahoma"/>
            <family val="2"/>
          </rPr>
          <t xml:space="preserve">
</t>
        </r>
      </text>
    </comment>
    <comment ref="A55" authorId="0" shapeId="0" xr:uid="{68B647CE-402D-4E1D-8DE8-17029E7787F8}">
      <text>
        <r>
          <rPr>
            <b/>
            <sz val="9"/>
            <color indexed="8"/>
            <rFont val="Tahoma"/>
            <family val="2"/>
          </rPr>
          <t xml:space="preserve">Valeur comptable des biens immobiliers autre ques les églises, chapelles et cures occupées par le clergé, avec ou sans rendement
</t>
        </r>
      </text>
    </comment>
    <comment ref="A56" authorId="0" shapeId="0" xr:uid="{3AF8DB3C-5DD7-468E-89BC-ED6A5FDE8B7D}">
      <text>
        <r>
          <rPr>
            <b/>
            <sz val="9"/>
            <color indexed="8"/>
            <rFont val="Tahoma"/>
            <family val="2"/>
          </rPr>
          <t xml:space="preserve">Valeur comptable des biens immobiliers avec ou sans rendement tels que terrains et forêts
</t>
        </r>
      </text>
    </comment>
    <comment ref="A57" authorId="0" shapeId="0" xr:uid="{23B0A5FC-ECF2-45B5-83D6-0B6BC8861F98}">
      <text>
        <r>
          <rPr>
            <b/>
            <sz val="9"/>
            <color indexed="8"/>
            <rFont val="Tahoma"/>
            <family val="2"/>
          </rPr>
          <t>Selon états financiers de la période</t>
        </r>
        <r>
          <rPr>
            <sz val="9"/>
            <color indexed="8"/>
            <rFont val="Tahoma"/>
            <family val="2"/>
          </rPr>
          <t xml:space="preserve">
</t>
        </r>
      </text>
    </comment>
    <comment ref="A60" authorId="0" shapeId="0" xr:uid="{F5430B77-1A5C-4CF9-AD83-8F499DF1BD7C}">
      <text>
        <r>
          <rPr>
            <b/>
            <sz val="9"/>
            <color indexed="8"/>
            <rFont val="Tahoma"/>
            <family val="2"/>
          </rPr>
          <t xml:space="preserve">Dettes et créances de moins d'un an
</t>
        </r>
      </text>
    </comment>
    <comment ref="A61" authorId="0" shapeId="0" xr:uid="{1306A0D5-8469-4EC2-A2F4-17DA51F8EB82}">
      <text>
        <r>
          <rPr>
            <b/>
            <sz val="9"/>
            <color indexed="8"/>
            <rFont val="Tahoma"/>
            <family val="2"/>
          </rPr>
          <t>Produits reçus d'avance et charges à payer</t>
        </r>
        <r>
          <rPr>
            <sz val="9"/>
            <color indexed="8"/>
            <rFont val="Tahoma"/>
            <family val="2"/>
          </rPr>
          <t xml:space="preserve">
</t>
        </r>
      </text>
    </comment>
    <comment ref="A62" authorId="0" shapeId="0" xr:uid="{2783D3FE-E94B-42FD-B397-B17771D49B9B}">
      <text>
        <r>
          <rPr>
            <b/>
            <sz val="9"/>
            <color indexed="8"/>
            <rFont val="Tahoma"/>
            <family val="2"/>
          </rPr>
          <t>Dettes et créances de plus d'un an</t>
        </r>
      </text>
    </comment>
    <comment ref="A63" authorId="0" shapeId="0" xr:uid="{D1395D00-B02E-4904-A129-2353A15FBA87}">
      <text>
        <r>
          <rPr>
            <b/>
            <sz val="9"/>
            <color indexed="8"/>
            <rFont val="Tahoma"/>
            <family val="2"/>
          </rPr>
          <t>Provisions pour risques financiers, juridiques et légaux, ainsi que toutes autres provisions hors dotation aux fonds dédiés</t>
        </r>
        <r>
          <rPr>
            <sz val="9"/>
            <color indexed="8"/>
            <rFont val="Tahoma"/>
            <family val="2"/>
          </rPr>
          <t xml:space="preserve">
</t>
        </r>
      </text>
    </comment>
    <comment ref="A64" authorId="0" shapeId="0" xr:uid="{298CE245-C433-4F05-A180-F0E9751CEB4C}">
      <text>
        <r>
          <rPr>
            <b/>
            <sz val="9"/>
            <color indexed="8"/>
            <rFont val="Tahoma"/>
            <family val="2"/>
          </rPr>
          <t>Dotation/utilisation des fonds dédiés, y compris les messes fondées</t>
        </r>
        <r>
          <rPr>
            <sz val="9"/>
            <color indexed="8"/>
            <rFont val="Tahoma"/>
            <family val="2"/>
          </rPr>
          <t xml:space="preserve">
</t>
        </r>
      </text>
    </comment>
    <comment ref="A65" authorId="0" shapeId="0" xr:uid="{E8DB341D-E933-4620-89C5-AD1FCA89D175}">
      <text>
        <r>
          <rPr>
            <b/>
            <sz val="9"/>
            <color indexed="8"/>
            <rFont val="Tahoma"/>
            <family val="2"/>
          </rPr>
          <t>Fonds propres de la paroisse, y compris le résultat de l'exercice (bénéfice ou perte)</t>
        </r>
        <r>
          <rPr>
            <sz val="9"/>
            <color indexed="8"/>
            <rFont val="Tahoma"/>
            <family val="2"/>
          </rPr>
          <t xml:space="preserve">
</t>
        </r>
      </text>
    </comment>
    <comment ref="A66" authorId="0" shapeId="0" xr:uid="{1D4B06E8-AF4E-480A-B6F8-68683B3387A4}">
      <text>
        <r>
          <rPr>
            <b/>
            <sz val="9"/>
            <color indexed="8"/>
            <rFont val="Tahoma"/>
            <family val="2"/>
          </rPr>
          <t>Selon états financiers de la période</t>
        </r>
        <r>
          <rPr>
            <sz val="9"/>
            <color indexed="8"/>
            <rFont val="Tahoma"/>
            <family val="2"/>
          </rPr>
          <t xml:space="preserve">
</t>
        </r>
      </text>
    </comment>
    <comment ref="A67" authorId="0" shapeId="0" xr:uid="{F1D31D3A-4A87-4570-9EA7-DCDD865BD95D}">
      <text>
        <r>
          <rPr>
            <b/>
            <sz val="9"/>
            <color indexed="8"/>
            <rFont val="Tahoma"/>
            <family val="2"/>
          </rPr>
          <t>Contrôle de l'équilibre entre l'actif et le passif; doit être à zéro</t>
        </r>
        <r>
          <rPr>
            <sz val="9"/>
            <color indexed="8"/>
            <rFont val="Tahoma"/>
            <family val="2"/>
          </rPr>
          <t xml:space="preserve">
</t>
        </r>
      </text>
    </comment>
    <comment ref="A73" authorId="0" shapeId="0" xr:uid="{455E6760-1824-4C4A-90E1-2AD0D7FBEAB3}">
      <text>
        <r>
          <rPr>
            <b/>
            <sz val="9"/>
            <color indexed="8"/>
            <rFont val="Tahoma"/>
            <family val="2"/>
          </rPr>
          <t xml:space="preserve">Tous les produits en lien avec l'activité pastorale (quêtes, quêtes affectées, dons pour le culte, bulletin paroissial, etc)
</t>
        </r>
      </text>
    </comment>
    <comment ref="A74" authorId="0" shapeId="0" xr:uid="{FFA1316F-809A-44F4-8ECF-9C1CF7DB41DE}">
      <text>
        <r>
          <rPr>
            <b/>
            <sz val="9"/>
            <color indexed="8"/>
            <rFont val="Tahoma"/>
            <family val="2"/>
          </rPr>
          <t xml:space="preserve">Subventions communales ordinaires et récurrentes ou impôts ecclésiastiques dûs
</t>
        </r>
      </text>
    </comment>
    <comment ref="A75" authorId="0" shapeId="0" xr:uid="{775B30B6-6388-4C3F-B3CE-01B672CE8EBE}">
      <text>
        <r>
          <rPr>
            <b/>
            <sz val="9"/>
            <color indexed="8"/>
            <rFont val="Tahoma"/>
            <family val="2"/>
          </rPr>
          <t xml:space="preserve">Subventions spécifiques et exceptionnlles, non récurrentes
</t>
        </r>
      </text>
    </comment>
    <comment ref="A76" authorId="0" shapeId="0" xr:uid="{4F000EE4-D427-4C65-BA5D-52786182E37A}">
      <text>
        <r>
          <rPr>
            <b/>
            <sz val="9"/>
            <color indexed="8"/>
            <rFont val="Tahoma"/>
            <family val="2"/>
          </rPr>
          <t>Rendement locatif des biens immobiliers</t>
        </r>
        <r>
          <rPr>
            <sz val="9"/>
            <color indexed="8"/>
            <rFont val="Tahoma"/>
            <family val="2"/>
          </rPr>
          <t xml:space="preserve">
</t>
        </r>
      </text>
    </comment>
    <comment ref="A79" authorId="0" shapeId="0" xr:uid="{9F34C3AE-AEF2-46FB-8F87-9E551CC8AF0E}">
      <text>
        <r>
          <rPr>
            <b/>
            <sz val="9"/>
            <color indexed="8"/>
            <rFont val="Tahoma"/>
            <family val="2"/>
          </rPr>
          <t xml:space="preserve">Toutes les charges en lien avec l'activité pastorale (petit matériel pour le culte et frais d'entretien y relatif, quêtes affectées rétrocédées, indemnités pour messe, bulletin paroissial, etc)
</t>
        </r>
      </text>
    </comment>
    <comment ref="A80" authorId="0" shapeId="0" xr:uid="{30DA9420-FF7C-45BF-9C06-330DE47063BC}">
      <text>
        <r>
          <rPr>
            <b/>
            <sz val="9"/>
            <color indexed="8"/>
            <rFont val="Tahoma"/>
            <family val="2"/>
          </rPr>
          <t xml:space="preserve">Salaires des ecclésiastiques, des laïcs chargés de tâches pastorales et du personnel auxiliaire, y compris les charges sociales
</t>
        </r>
      </text>
    </comment>
    <comment ref="A81" authorId="0" shapeId="0" xr:uid="{34CF000F-2DCF-4F44-9700-EEAC85CA43C4}">
      <text>
        <r>
          <rPr>
            <b/>
            <sz val="9"/>
            <color indexed="8"/>
            <rFont val="Tahoma"/>
            <family val="2"/>
          </rPr>
          <t>Toutes les charges liées avec l'administration : frais de bureau, assurances, imprimés, abonnnements, frais informatiques, etc.</t>
        </r>
        <r>
          <rPr>
            <sz val="9"/>
            <color indexed="8"/>
            <rFont val="Tahoma"/>
            <family val="2"/>
          </rPr>
          <t xml:space="preserve">
</t>
        </r>
      </text>
    </comment>
    <comment ref="A82" authorId="0" shapeId="0" xr:uid="{47934382-D950-4B02-962B-1556A399EC13}">
      <text>
        <r>
          <rPr>
            <b/>
            <sz val="9"/>
            <color indexed="8"/>
            <rFont val="Tahoma"/>
            <family val="2"/>
          </rPr>
          <t>Toutes les charges immobilières liées aux immobilisations corporelles</t>
        </r>
        <r>
          <rPr>
            <sz val="9"/>
            <color indexed="8"/>
            <rFont val="Tahoma"/>
            <family val="2"/>
          </rPr>
          <t xml:space="preserve">
</t>
        </r>
      </text>
    </comment>
    <comment ref="A83" authorId="0" shapeId="0" xr:uid="{1B889900-8D3A-4265-A505-7B5612FBBF82}">
      <text>
        <r>
          <rPr>
            <b/>
            <sz val="9"/>
            <color indexed="8"/>
            <rFont val="Tahoma"/>
            <family val="2"/>
          </rPr>
          <t>Amortissements et corrections de valeurs des immobilisations corporelles</t>
        </r>
        <r>
          <rPr>
            <sz val="9"/>
            <color indexed="8"/>
            <rFont val="Tahoma"/>
            <family val="2"/>
          </rPr>
          <t xml:space="preserve">
</t>
        </r>
      </text>
    </comment>
    <comment ref="A84" authorId="0" shapeId="0" xr:uid="{42600AF4-CF67-481D-B5F2-DF7BFED86B9D}">
      <text>
        <r>
          <rPr>
            <b/>
            <sz val="9"/>
            <color indexed="8"/>
            <rFont val="Tahoma"/>
            <family val="2"/>
          </rPr>
          <t>Intérêts débiteurs et frais bancaires</t>
        </r>
        <r>
          <rPr>
            <sz val="9"/>
            <color indexed="8"/>
            <rFont val="Tahoma"/>
            <family val="2"/>
          </rPr>
          <t xml:space="preserve">
</t>
        </r>
      </text>
    </comment>
    <comment ref="A85" authorId="0" shapeId="0" xr:uid="{7D278522-6680-409E-8119-42545EDDD064}">
      <text>
        <r>
          <rPr>
            <b/>
            <sz val="9"/>
            <color indexed="8"/>
            <rFont val="Tahoma"/>
            <family val="2"/>
          </rPr>
          <t>Rendement des avoirs bancaires.</t>
        </r>
        <r>
          <rPr>
            <sz val="9"/>
            <color indexed="8"/>
            <rFont val="Tahoma"/>
            <family val="2"/>
          </rPr>
          <t xml:space="preserve">
</t>
        </r>
      </text>
    </comment>
    <comment ref="A86" authorId="0" shapeId="0" xr:uid="{B0AA0CEE-71E7-45A5-8278-3745324474ED}">
      <text>
        <r>
          <rPr>
            <b/>
            <sz val="9"/>
            <color indexed="8"/>
            <rFont val="Tahoma"/>
            <family val="2"/>
          </rPr>
          <t>Impôts communaux et cantonaux, y compris impôts fonciers</t>
        </r>
        <r>
          <rPr>
            <sz val="9"/>
            <color indexed="8"/>
            <rFont val="Tahoma"/>
            <family val="2"/>
          </rPr>
          <t xml:space="preserve">
</t>
        </r>
      </text>
    </comment>
    <comment ref="A87" authorId="0" shapeId="0" xr:uid="{CBA4551F-66AF-420F-A70C-8CA917231887}">
      <text>
        <r>
          <rPr>
            <b/>
            <sz val="9"/>
            <color indexed="8"/>
            <rFont val="Tahoma"/>
            <family val="2"/>
          </rPr>
          <t>Dotation aux fonds spécifiques, de rénovation et autres fonds</t>
        </r>
        <r>
          <rPr>
            <sz val="9"/>
            <color indexed="8"/>
            <rFont val="Tahoma"/>
            <family val="2"/>
          </rPr>
          <t xml:space="preserve">
</t>
        </r>
      </text>
    </comment>
    <comment ref="A88" authorId="0" shapeId="0" xr:uid="{A7328251-EE1D-46F2-83D5-9303252591D0}">
      <text>
        <r>
          <rPr>
            <b/>
            <sz val="9"/>
            <color indexed="8"/>
            <rFont val="Tahoma"/>
            <family val="2"/>
          </rPr>
          <t xml:space="preserve">Dissolution des dotations de fonds spécifiques, de rénovation et autres fonds
</t>
        </r>
      </text>
    </comment>
    <comment ref="A90" authorId="0" shapeId="0" xr:uid="{8C27A96E-BBC7-4B3D-973A-4A7C9664D482}">
      <text>
        <r>
          <rPr>
            <b/>
            <sz val="9"/>
            <color indexed="8"/>
            <rFont val="Tahoma"/>
            <family val="2"/>
          </rPr>
          <t>Selon états financiers de la période - à titre de contrôle</t>
        </r>
        <r>
          <rPr>
            <sz val="9"/>
            <color indexed="8"/>
            <rFont val="Tahoma"/>
            <family val="2"/>
          </rPr>
          <t xml:space="preserve">
</t>
        </r>
      </text>
    </comment>
    <comment ref="A91" authorId="0" shapeId="0" xr:uid="{198EC72A-09F4-407B-B4C2-5B813E86CD39}">
      <text>
        <r>
          <rPr>
            <b/>
            <sz val="9"/>
            <color indexed="8"/>
            <rFont val="Tahoma"/>
            <family val="2"/>
          </rPr>
          <t>Contrôle du résultat : le résultat calculé doit être égal au résultat en compta; l'un moins l'autre doit être égal à zéro.</t>
        </r>
        <r>
          <rPr>
            <sz val="9"/>
            <color indexed="8"/>
            <rFont val="Tahoma"/>
            <family val="2"/>
          </rPr>
          <t xml:space="preserve">
</t>
        </r>
      </text>
    </comment>
    <comment ref="A95" authorId="0" shapeId="0" xr:uid="{87247C7F-B55B-416B-84B8-B480931501EA}">
      <text>
        <r>
          <rPr>
            <b/>
            <sz val="9"/>
            <color indexed="8"/>
            <rFont val="Tahoma"/>
            <family val="2"/>
          </rPr>
          <t xml:space="preserve">Versement de la paroisse en faveur du Diocèse, hors quêtes affectées rétrocédées
</t>
        </r>
      </text>
    </comment>
    <comment ref="A97" authorId="0" shapeId="0" xr:uid="{EA5B7E2F-2106-4FDD-95F8-DEF89ED5F379}">
      <text>
        <r>
          <rPr>
            <b/>
            <sz val="9"/>
            <color indexed="8"/>
            <rFont val="Tahoma"/>
            <family val="2"/>
          </rPr>
          <t xml:space="preserve">Information pour déterminer un taux théorique de la fréquentation du culte
</t>
        </r>
      </text>
    </comment>
    <comment ref="A101" authorId="0" shapeId="0" xr:uid="{483599C5-C4D5-41A4-B422-7BB64185B713}">
      <text>
        <r>
          <rPr>
            <b/>
            <sz val="9"/>
            <color indexed="8"/>
            <rFont val="Tahoma"/>
            <family val="2"/>
          </rPr>
          <t xml:space="preserve">Uniquement église et chapelle
</t>
        </r>
      </text>
    </comment>
    <comment ref="A120" authorId="0" shapeId="0" xr:uid="{198FE461-4679-48DD-93C7-005298C4AC73}">
      <text>
        <r>
          <rPr>
            <b/>
            <sz val="9"/>
            <color indexed="8"/>
            <rFont val="Tahoma"/>
            <family val="2"/>
          </rPr>
          <t xml:space="preserve">Uniquement cure occupée par le clergé
</t>
        </r>
      </text>
    </comment>
    <comment ref="A126" authorId="0" shapeId="0" xr:uid="{B391AE4A-5164-4726-9248-02BD0FB15E95}">
      <text>
        <r>
          <rPr>
            <b/>
            <sz val="9"/>
            <color indexed="8"/>
            <rFont val="Tahoma"/>
            <family val="2"/>
          </rPr>
          <t xml:space="preserve">Selon les produits des immeubles enregistrés en comptabilité - loyer perçu brut
</t>
        </r>
      </text>
    </comment>
    <comment ref="A129" authorId="0" shapeId="0" xr:uid="{85F86A9D-7DE4-44E7-8B38-4065F931B3CF}">
      <text>
        <r>
          <rPr>
            <b/>
            <sz val="9"/>
            <color indexed="8"/>
            <rFont val="Tahoma"/>
            <family val="2"/>
          </rPr>
          <t xml:space="preserve">Biens immobiliers autres que église, chapelle et cure occupée par le clergé avec ou sans rendement, y compris cure occupée par des tiers
</t>
        </r>
      </text>
    </comment>
    <comment ref="A135" authorId="0" shapeId="0" xr:uid="{EF880A55-6C5A-4EF3-9C39-DD2A499FA582}">
      <text>
        <r>
          <rPr>
            <b/>
            <sz val="9"/>
            <color indexed="8"/>
            <rFont val="Tahoma"/>
            <family val="2"/>
          </rPr>
          <t>Selon les produits des immeubles enregistrés en comptabilité - loyer perçu brut</t>
        </r>
        <r>
          <rPr>
            <sz val="9"/>
            <color indexed="8"/>
            <rFont val="Tahoma"/>
            <family val="2"/>
          </rPr>
          <t xml:space="preserve">
</t>
        </r>
      </text>
    </comment>
    <comment ref="A142" authorId="0" shapeId="0" xr:uid="{A71A5C7F-0A28-4CFA-A8B4-C9DC863512E3}">
      <text>
        <r>
          <rPr>
            <b/>
            <sz val="9"/>
            <color indexed="8"/>
            <rFont val="Tahoma"/>
            <family val="2"/>
          </rPr>
          <t>Selon les produits des immeubles enregistrés en comptabilité - loyer perçu brut</t>
        </r>
        <r>
          <rPr>
            <sz val="9"/>
            <color indexed="8"/>
            <rFont val="Tahoma"/>
            <family val="2"/>
          </rPr>
          <t xml:space="preserve">
</t>
        </r>
      </text>
    </comment>
    <comment ref="A144" authorId="0" shapeId="0" xr:uid="{C023A635-3E26-4725-8BAA-E3CB2562EED8}">
      <text>
        <r>
          <rPr>
            <b/>
            <sz val="9"/>
            <color indexed="8"/>
            <rFont val="Tahoma"/>
            <family val="2"/>
          </rPr>
          <t xml:space="preserve">Terrains et forêts avec ou sans rendement
</t>
        </r>
      </text>
    </comment>
    <comment ref="A148" authorId="0" shapeId="0" xr:uid="{B904AC51-D5EA-4F49-BB43-E7C66E1E867B}">
      <text>
        <r>
          <rPr>
            <b/>
            <sz val="9"/>
            <color indexed="8"/>
            <rFont val="Tahoma"/>
            <family val="2"/>
          </rPr>
          <t xml:space="preserve">A indiquer le type de zone constructible (villa, immeuble locatif, etc)
</t>
        </r>
        <r>
          <rPr>
            <b/>
            <sz val="9"/>
            <color indexed="8"/>
            <rFont val="Tahoma"/>
            <family val="2"/>
          </rPr>
          <t xml:space="preserve">
</t>
        </r>
      </text>
    </comment>
    <comment ref="A151" authorId="0" shapeId="0" xr:uid="{2911FEB7-F4D1-4AA6-AA99-06ED0294A7CD}">
      <text>
        <r>
          <rPr>
            <b/>
            <sz val="9"/>
            <color indexed="8"/>
            <rFont val="Tahoma"/>
            <family val="2"/>
          </rPr>
          <t xml:space="preserve">Selon les produits des immeubles enregistrés en comptabilité - loyer perçu brut
</t>
        </r>
      </text>
    </comment>
    <comment ref="F151" authorId="0" shapeId="0" xr:uid="{536AFFDA-A8A5-4FAF-87E7-306F59D841DA}">
      <text>
        <r>
          <rPr>
            <b/>
            <sz val="9"/>
            <color indexed="8"/>
            <rFont val="Tahoma"/>
            <family val="2"/>
          </rPr>
          <t>Nach den in der Buchhaltung erfassten Erträgen der Immobilien - erhaltene Bruttomiete</t>
        </r>
      </text>
    </comment>
    <comment ref="A156" authorId="0" shapeId="0" xr:uid="{6AD57A0C-4B27-48E8-8FBD-999BAA7805D9}">
      <text>
        <r>
          <rPr>
            <b/>
            <sz val="9"/>
            <color indexed="8"/>
            <rFont val="Tahoma"/>
            <family val="2"/>
          </rPr>
          <t xml:space="preserve">A indiquer le type de zone constructible (villa, immeuble locatif, etc)
</t>
        </r>
        <r>
          <rPr>
            <b/>
            <sz val="9"/>
            <color indexed="8"/>
            <rFont val="Tahoma"/>
            <family val="2"/>
          </rPr>
          <t xml:space="preserve">
</t>
        </r>
      </text>
    </comment>
    <comment ref="A159" authorId="0" shapeId="0" xr:uid="{5F275DAE-A4E2-4F5F-A80E-C51150AA4BAD}">
      <text>
        <r>
          <rPr>
            <b/>
            <sz val="9"/>
            <color indexed="8"/>
            <rFont val="Tahoma"/>
            <family val="2"/>
          </rPr>
          <t xml:space="preserve">Selon les produits des immeubles enregistrés en comptabilité - loyer perçu brut
</t>
        </r>
      </text>
    </comment>
    <comment ref="A164" authorId="0" shapeId="0" xr:uid="{6225813B-68D3-44A4-BF18-B5764440A227}">
      <text>
        <r>
          <rPr>
            <b/>
            <sz val="9"/>
            <color indexed="8"/>
            <rFont val="Tahoma"/>
            <family val="2"/>
          </rPr>
          <t xml:space="preserve">A indiquer le type de zone constructible (villa, immeuble locatif, etc)
</t>
        </r>
        <r>
          <rPr>
            <b/>
            <sz val="9"/>
            <color indexed="8"/>
            <rFont val="Tahoma"/>
            <family val="2"/>
          </rPr>
          <t xml:space="preserve">
</t>
        </r>
      </text>
    </comment>
    <comment ref="A167" authorId="0" shapeId="0" xr:uid="{546B349C-F123-495E-A569-9D72478F453B}">
      <text>
        <r>
          <rPr>
            <b/>
            <sz val="9"/>
            <color indexed="8"/>
            <rFont val="Tahoma"/>
            <family val="2"/>
          </rPr>
          <t xml:space="preserve">Selon les produits des immeubles enregistrés en comptabilité - loyer perçu brut
</t>
        </r>
      </text>
    </comment>
    <comment ref="A171" authorId="0" shapeId="0" xr:uid="{A4DFA616-6A04-44E3-B58B-6F8B62FC24B5}">
      <text>
        <r>
          <rPr>
            <b/>
            <sz val="9"/>
            <color indexed="8"/>
            <rFont val="Tahoma"/>
            <family val="2"/>
          </rPr>
          <t xml:space="preserve">A indiquer les derniers investissements effectués durant l'année de référence
</t>
        </r>
      </text>
    </comment>
  </commentList>
</comments>
</file>

<file path=xl/sharedStrings.xml><?xml version="1.0" encoding="utf-8"?>
<sst xmlns="http://schemas.openxmlformats.org/spreadsheetml/2006/main" count="1776" uniqueCount="770">
  <si>
    <t>Diocèse de Sion</t>
  </si>
  <si>
    <t>Rapport des finances</t>
  </si>
  <si>
    <t>Date</t>
  </si>
  <si>
    <t>No Paroisse</t>
  </si>
  <si>
    <t>Nom de la paroisse</t>
  </si>
  <si>
    <t>Paroisse</t>
  </si>
  <si>
    <t>Paroisse de Collombey</t>
  </si>
  <si>
    <t>Rue</t>
  </si>
  <si>
    <t>Ville</t>
  </si>
  <si>
    <t>Collombey</t>
  </si>
  <si>
    <t>CP</t>
  </si>
  <si>
    <t>Téléphone</t>
  </si>
  <si>
    <t xml:space="preserve">Email </t>
  </si>
  <si>
    <t>Collombey-Muraz</t>
  </si>
  <si>
    <t>Habitants</t>
  </si>
  <si>
    <t>Catholiques</t>
  </si>
  <si>
    <t>2. Données du personnel</t>
  </si>
  <si>
    <t>EPT</t>
  </si>
  <si>
    <t>Desservants</t>
  </si>
  <si>
    <t>Catéchistes</t>
  </si>
  <si>
    <t>Auxiliaires</t>
  </si>
  <si>
    <t>Autres personnel</t>
  </si>
  <si>
    <t>3. Données financières</t>
  </si>
  <si>
    <t xml:space="preserve">ACTIF </t>
  </si>
  <si>
    <t>CHF</t>
  </si>
  <si>
    <t>Liquidités</t>
  </si>
  <si>
    <t>Immos financières</t>
  </si>
  <si>
    <t>Actifs transitoires</t>
  </si>
  <si>
    <t>Immos - culte</t>
  </si>
  <si>
    <t>Immos - cure</t>
  </si>
  <si>
    <t>Immos - autres</t>
  </si>
  <si>
    <t>Immos - divers</t>
  </si>
  <si>
    <t>TOTAL ACTIF</t>
  </si>
  <si>
    <t xml:space="preserve">PASSIF </t>
  </si>
  <si>
    <t>Dettes à court terme</t>
  </si>
  <si>
    <t>Passifs transitoires</t>
  </si>
  <si>
    <t>Dettes à long terme</t>
  </si>
  <si>
    <t>Provisions</t>
  </si>
  <si>
    <t>Fonds dédiés</t>
  </si>
  <si>
    <t>Fortune</t>
  </si>
  <si>
    <t>TOTAL PASSIF</t>
  </si>
  <si>
    <t>Contrôle (total actif - total passif)</t>
  </si>
  <si>
    <t>PRODUITS</t>
  </si>
  <si>
    <t>Produits des activités paroissiales</t>
  </si>
  <si>
    <t>Produits des biens immobiliers</t>
  </si>
  <si>
    <t>CHARGES</t>
  </si>
  <si>
    <t>Charges des activités paroissiales</t>
  </si>
  <si>
    <t>Charges de personnel</t>
  </si>
  <si>
    <t>Autres charges</t>
  </si>
  <si>
    <t>Charges des biens immobiliers</t>
  </si>
  <si>
    <t>Amortissements</t>
  </si>
  <si>
    <t>Charges financières</t>
  </si>
  <si>
    <t>Produits financiers</t>
  </si>
  <si>
    <t>Impôts directs</t>
  </si>
  <si>
    <t>Résulat</t>
  </si>
  <si>
    <t>Contrôle (résultat - résultat compta)</t>
  </si>
  <si>
    <t>Contributions au Diocèse</t>
  </si>
  <si>
    <t>4. Immobilisations corporelles</t>
  </si>
  <si>
    <t>Immeuble 1</t>
  </si>
  <si>
    <t>Type de bâtiment</t>
  </si>
  <si>
    <t>Eglise</t>
  </si>
  <si>
    <t>Parcelle no</t>
  </si>
  <si>
    <t>Propriétaire cadastré</t>
  </si>
  <si>
    <t>Immeuble 2</t>
  </si>
  <si>
    <t>Chapelle</t>
  </si>
  <si>
    <t>Immeuble 3</t>
  </si>
  <si>
    <t>Bien immobilier 1</t>
  </si>
  <si>
    <t>Cure</t>
  </si>
  <si>
    <t>Taux de propriété</t>
  </si>
  <si>
    <t>Biens-fonds 1</t>
  </si>
  <si>
    <t>Biens-fonds 2</t>
  </si>
  <si>
    <t>Biens-fonds 3</t>
  </si>
  <si>
    <t>5. Constructions terminées</t>
  </si>
  <si>
    <t>7. Commentaires / remarques</t>
  </si>
  <si>
    <t>Lieu</t>
  </si>
  <si>
    <t>Certifié exact et complet</t>
  </si>
  <si>
    <t>Le Président du Cogest</t>
  </si>
  <si>
    <t>Annexes :</t>
  </si>
  <si>
    <t>Relevés bancaires</t>
  </si>
  <si>
    <t>Extraits cadastraux</t>
  </si>
  <si>
    <t>Etats financiers audités</t>
  </si>
  <si>
    <t>Rendement locatif</t>
  </si>
  <si>
    <t>3.1 Bilan</t>
  </si>
  <si>
    <t>3.2 Compte de résultat</t>
  </si>
  <si>
    <t>Le Curé de la Paroisse</t>
  </si>
  <si>
    <t>No_paroisse</t>
  </si>
  <si>
    <t>Bénévoles</t>
  </si>
  <si>
    <t>Personnels administratifs</t>
  </si>
  <si>
    <t>Période du contrôle :</t>
  </si>
  <si>
    <t>Subventions communales</t>
  </si>
  <si>
    <t>Autres subventions/subsides</t>
  </si>
  <si>
    <t>Résulat selon comptabilité</t>
  </si>
  <si>
    <t>4.1. Immeubles destinés au Culte</t>
  </si>
  <si>
    <t>Zone constructible</t>
  </si>
  <si>
    <t>3.3 Informations complémentaires</t>
  </si>
  <si>
    <t>Contributions en faveur du Diocèse</t>
  </si>
  <si>
    <t>Attribution aux fonds dédiés</t>
  </si>
  <si>
    <t>Utilisation des fonds dédiés</t>
  </si>
  <si>
    <t>de la paroisse de :</t>
  </si>
  <si>
    <t>Oui</t>
  </si>
  <si>
    <t>Non</t>
  </si>
  <si>
    <t>Réponse</t>
  </si>
  <si>
    <t>Diocèse</t>
  </si>
  <si>
    <t>No Décanat</t>
  </si>
  <si>
    <t>Décanat</t>
  </si>
  <si>
    <t>Langue</t>
  </si>
  <si>
    <t>Sion</t>
  </si>
  <si>
    <t>Aigle</t>
  </si>
  <si>
    <t>Française</t>
  </si>
  <si>
    <t>Ardon</t>
  </si>
  <si>
    <t>Martigny</t>
  </si>
  <si>
    <t>Monthey</t>
  </si>
  <si>
    <t>Sierre</t>
  </si>
  <si>
    <t>Vex</t>
  </si>
  <si>
    <t>Allemande</t>
  </si>
  <si>
    <t>Ernen</t>
  </si>
  <si>
    <t>No Secteur</t>
  </si>
  <si>
    <t>Secteur pastoral</t>
  </si>
  <si>
    <t>Deux Rives</t>
  </si>
  <si>
    <t>Bagnes</t>
  </si>
  <si>
    <t>Entremont</t>
  </si>
  <si>
    <t>Haut-Lac</t>
  </si>
  <si>
    <t>Illiez</t>
  </si>
  <si>
    <t>St-Maurice</t>
  </si>
  <si>
    <t>Anniviers</t>
  </si>
  <si>
    <t>Noble et Louable Contrées</t>
  </si>
  <si>
    <t>Sierre plaine</t>
  </si>
  <si>
    <t>Sierre ville</t>
  </si>
  <si>
    <t>Hérens</t>
  </si>
  <si>
    <t>Nendaz</t>
  </si>
  <si>
    <t>Rive droite</t>
  </si>
  <si>
    <t>Mörel</t>
  </si>
  <si>
    <t>Obergoms</t>
  </si>
  <si>
    <t>Untergoms</t>
  </si>
  <si>
    <t>Turtmann</t>
  </si>
  <si>
    <t>Saastal</t>
  </si>
  <si>
    <t>St. Niklaus</t>
  </si>
  <si>
    <t>Stalden</t>
  </si>
  <si>
    <t>Zermatt</t>
  </si>
  <si>
    <t>Paroisse (157)</t>
  </si>
  <si>
    <t>NoSec</t>
  </si>
  <si>
    <t>Secteurs (36)</t>
  </si>
  <si>
    <t>NoDec</t>
  </si>
  <si>
    <t>Décanat (12)</t>
  </si>
  <si>
    <t>Adresse</t>
  </si>
  <si>
    <t>Commune</t>
  </si>
  <si>
    <t>Vionnaz</t>
  </si>
  <si>
    <t>Vouvry</t>
  </si>
  <si>
    <t>Troistorrents</t>
  </si>
  <si>
    <t>Muraz</t>
  </si>
  <si>
    <t>Massongex</t>
  </si>
  <si>
    <t>Lavey-Morcles</t>
  </si>
  <si>
    <t>Evionnaz</t>
  </si>
  <si>
    <t>Collonges</t>
  </si>
  <si>
    <t>Vernayaz</t>
  </si>
  <si>
    <t>Vérossaz</t>
  </si>
  <si>
    <t>Saxon</t>
  </si>
  <si>
    <t>Riddes</t>
  </si>
  <si>
    <t>Territoire abbatial</t>
  </si>
  <si>
    <t>Leytron</t>
  </si>
  <si>
    <t>Isérables</t>
  </si>
  <si>
    <t>Salvan</t>
  </si>
  <si>
    <t>Fully</t>
  </si>
  <si>
    <t>Trient</t>
  </si>
  <si>
    <t>Orsières</t>
  </si>
  <si>
    <t>Liddes</t>
  </si>
  <si>
    <t>Chamoson</t>
  </si>
  <si>
    <t>St-Léonard</t>
  </si>
  <si>
    <t>Vernamiège</t>
  </si>
  <si>
    <t>Vétroz</t>
  </si>
  <si>
    <t>Bramois</t>
  </si>
  <si>
    <t>Mase</t>
  </si>
  <si>
    <t>Grimisuat</t>
  </si>
  <si>
    <t>Ayent</t>
  </si>
  <si>
    <t>Nax</t>
  </si>
  <si>
    <t>Erde</t>
  </si>
  <si>
    <t>Hérémence</t>
  </si>
  <si>
    <t>Evolène</t>
  </si>
  <si>
    <t>Salins</t>
  </si>
  <si>
    <t>Veysonnaz</t>
  </si>
  <si>
    <t>Basse-Nendaz</t>
  </si>
  <si>
    <t>Glis</t>
  </si>
  <si>
    <t>Mund</t>
  </si>
  <si>
    <t>Naters</t>
  </si>
  <si>
    <t>Simplon Dorf</t>
  </si>
  <si>
    <t>Ried-Brig</t>
  </si>
  <si>
    <t>Termen</t>
  </si>
  <si>
    <t>Ferden</t>
  </si>
  <si>
    <t>Kippel</t>
  </si>
  <si>
    <t>Törbel</t>
  </si>
  <si>
    <t>Grächen</t>
  </si>
  <si>
    <t>Embd</t>
  </si>
  <si>
    <t>Randa</t>
  </si>
  <si>
    <t>Täsch</t>
  </si>
  <si>
    <t>Visp</t>
  </si>
  <si>
    <t>Lalden</t>
  </si>
  <si>
    <t>Visperterminen</t>
  </si>
  <si>
    <t>Staldenried</t>
  </si>
  <si>
    <t>Zeneggen</t>
  </si>
  <si>
    <t>Bürchen</t>
  </si>
  <si>
    <t>Ausserberg</t>
  </si>
  <si>
    <t>Eggerberg</t>
  </si>
  <si>
    <t>Raron</t>
  </si>
  <si>
    <t>Niedergesteln</t>
  </si>
  <si>
    <t>Eischoll</t>
  </si>
  <si>
    <t>Gampel</t>
  </si>
  <si>
    <t>Agarn</t>
  </si>
  <si>
    <t>Susten</t>
  </si>
  <si>
    <t>Varen</t>
  </si>
  <si>
    <t>Inden</t>
  </si>
  <si>
    <t>Leukerbad</t>
  </si>
  <si>
    <t>Albinen</t>
  </si>
  <si>
    <t>Erschmatt</t>
  </si>
  <si>
    <t>Grimentz</t>
  </si>
  <si>
    <t>Chandolin</t>
  </si>
  <si>
    <t>Ayer</t>
  </si>
  <si>
    <t>Vissoie</t>
  </si>
  <si>
    <t>St-Luc</t>
  </si>
  <si>
    <t>Chippis</t>
  </si>
  <si>
    <t>Chalais</t>
  </si>
  <si>
    <t>Vercorin</t>
  </si>
  <si>
    <t>Veyras</t>
  </si>
  <si>
    <t>Salgesch</t>
  </si>
  <si>
    <t>Miège</t>
  </si>
  <si>
    <t>Venthône</t>
  </si>
  <si>
    <t>Lens</t>
  </si>
  <si>
    <t>Grône</t>
  </si>
  <si>
    <t>Fiesch</t>
  </si>
  <si>
    <t>Bellwald</t>
  </si>
  <si>
    <t>Ried-Mörel</t>
  </si>
  <si>
    <t>Betten</t>
  </si>
  <si>
    <t>Grengiols</t>
  </si>
  <si>
    <t>Lax</t>
  </si>
  <si>
    <t>Binn</t>
  </si>
  <si>
    <t>Oberwald</t>
  </si>
  <si>
    <t>Auxiliaires pastoraux</t>
  </si>
  <si>
    <t xml:space="preserve">Hosties achetées </t>
  </si>
  <si>
    <t>Immobilisations corporelles - culte</t>
  </si>
  <si>
    <t>Immobilisations corporelles - cure</t>
  </si>
  <si>
    <t>Immobilisations corporelles - autres</t>
  </si>
  <si>
    <t>Immobilisations corporelles - divers</t>
  </si>
  <si>
    <t>Titres et placements</t>
  </si>
  <si>
    <t>Autres actifs</t>
  </si>
  <si>
    <t>4.2. Bâtiments (cure)</t>
  </si>
  <si>
    <t>4.3. Bâtiments (propriété de la paroisse)</t>
  </si>
  <si>
    <t>4.4. Biens-fonds (propriété de la paroisse)</t>
  </si>
  <si>
    <t>6. Projets de rénovation futurs</t>
  </si>
  <si>
    <t>PV du Conseil de gestion approuvant les comptes annuels</t>
  </si>
  <si>
    <t>Prêtres et vicaires</t>
  </si>
  <si>
    <t>Hosties achetées</t>
  </si>
  <si>
    <t>note explicative</t>
  </si>
  <si>
    <t>triangle rouge :</t>
  </si>
  <si>
    <t>Les cellules en bleu sont à compléter</t>
  </si>
  <si>
    <t>Période du dernier contrôle :</t>
  </si>
  <si>
    <t xml:space="preserve">Site internet </t>
  </si>
  <si>
    <t>Amortissements et corrections de valeurs</t>
  </si>
  <si>
    <t>Valeur cadastrale en CHF</t>
  </si>
  <si>
    <t>Coût effectif - CHF</t>
  </si>
  <si>
    <t>Coût devis - CHF</t>
  </si>
  <si>
    <t>Devis - CHF</t>
  </si>
  <si>
    <t>Fonds propres investis - CHF</t>
  </si>
  <si>
    <t>Logiciel comptable utilisé</t>
  </si>
  <si>
    <t>Crésus comptabilité</t>
  </si>
  <si>
    <t>Signatures :</t>
  </si>
  <si>
    <t>Interne</t>
  </si>
  <si>
    <t>Externe</t>
  </si>
  <si>
    <t>Cellule en vert indique une liste de réponse à choix</t>
  </si>
  <si>
    <t>Régime de l'impôt ecclésiastique :</t>
  </si>
  <si>
    <t xml:space="preserve">Décanat </t>
  </si>
  <si>
    <t xml:space="preserve">Secteur paroissial </t>
  </si>
  <si>
    <t xml:space="preserve">Commune </t>
  </si>
  <si>
    <t xml:space="preserve">Convention spécifique avec la Commune </t>
  </si>
  <si>
    <t xml:space="preserve">Date de signature de la convention </t>
  </si>
  <si>
    <t xml:space="preserve">Nom de l'organe de révision (si externe) </t>
  </si>
  <si>
    <t>1. Données générales</t>
  </si>
  <si>
    <t>N.a.</t>
  </si>
  <si>
    <t>Code Postal</t>
  </si>
  <si>
    <r>
      <t>Brigue Ernen</t>
    </r>
    <r>
      <rPr>
        <sz val="5"/>
        <color indexed="63"/>
        <rFont val="Arial"/>
        <family val="2"/>
      </rPr>
      <t xml:space="preserve"> </t>
    </r>
  </si>
  <si>
    <t>Coteaux du Soleil</t>
  </si>
  <si>
    <t>Brigue Ernen</t>
  </si>
  <si>
    <t>Rarogne Loèche</t>
  </si>
  <si>
    <t>Lötschental</t>
  </si>
  <si>
    <t>Zermatt - St. Niklaus</t>
  </si>
  <si>
    <t>Niedergesteln-Steg</t>
  </si>
  <si>
    <r>
      <rPr>
        <sz val="11"/>
        <color indexed="8"/>
        <rFont val="Calibri"/>
        <family val="2"/>
      </rPr>
      <t>Brigerberg-</t>
    </r>
    <r>
      <rPr>
        <sz val="11"/>
        <color indexed="8"/>
        <rFont val="Calibri"/>
        <family val="2"/>
      </rPr>
      <t>Simplon</t>
    </r>
  </si>
  <si>
    <r>
      <t>Schattenberge</t>
    </r>
    <r>
      <rPr>
        <sz val="11"/>
        <color indexed="8"/>
        <rFont val="Calibri"/>
        <family val="2"/>
      </rPr>
      <t>-Zeneggen</t>
    </r>
  </si>
  <si>
    <t>Viège</t>
  </si>
  <si>
    <t>Loèche ouest</t>
  </si>
  <si>
    <t>Loèche</t>
  </si>
  <si>
    <t>Rarogne</t>
  </si>
  <si>
    <t>Brigue Naters</t>
  </si>
  <si>
    <t>St-Martin</t>
  </si>
  <si>
    <t>Le Châble</t>
  </si>
  <si>
    <t>Finhaut</t>
  </si>
  <si>
    <t>Steg</t>
  </si>
  <si>
    <t>Granges</t>
  </si>
  <si>
    <t>Münster</t>
  </si>
  <si>
    <t>MONTHEY</t>
  </si>
  <si>
    <t>ARDON</t>
  </si>
  <si>
    <t>MARTIGNY</t>
  </si>
  <si>
    <t>SION</t>
  </si>
  <si>
    <t>VEX</t>
  </si>
  <si>
    <t>SIERRE</t>
  </si>
  <si>
    <t>ERNEN / BRIG</t>
  </si>
  <si>
    <t>VISP</t>
  </si>
  <si>
    <t>RARON / LEUK</t>
  </si>
  <si>
    <t xml:space="preserve">Place Gabriel Donnet 2
</t>
  </si>
  <si>
    <t xml:space="preserve">Rue de l’Eglise </t>
  </si>
  <si>
    <t xml:space="preserve">Place du Village 3
</t>
  </si>
  <si>
    <t xml:space="preserve">Place de la cure 1
</t>
  </si>
  <si>
    <t xml:space="preserve">Ruelle de la Cure </t>
  </si>
  <si>
    <t xml:space="preserve">Avenue de l’Eglise 5
</t>
  </si>
  <si>
    <t xml:space="preserve">Rue de l’Eglise 19
</t>
  </si>
  <si>
    <t xml:space="preserve">Case postale 29
</t>
  </si>
  <si>
    <t xml:space="preserve">Rue du Village 64
</t>
  </si>
  <si>
    <t xml:space="preserve">Rue des Pommerets 2
</t>
  </si>
  <si>
    <t xml:space="preserve">La Cure
</t>
  </si>
  <si>
    <t xml:space="preserve">Rue de l’Hôtel-de-Ville 5
</t>
  </si>
  <si>
    <t xml:space="preserve">Case postale 18
</t>
  </si>
  <si>
    <t xml:space="preserve">Place de l’église 5
</t>
  </si>
  <si>
    <t xml:space="preserve">Rue de l’Eglise 62
</t>
  </si>
  <si>
    <t xml:space="preserve">Chemin de l’Eglise 11
</t>
  </si>
  <si>
    <t xml:space="preserve">c/o Fiduciaire Entremont SA, Ch. de la Poste 6
</t>
  </si>
  <si>
    <t xml:space="preserve">Place de l’Eglise 1
</t>
  </si>
  <si>
    <t>c/o Fiduciaire Entremont SA, Ch. de la Poste 6</t>
  </si>
  <si>
    <t xml:space="preserve">Rue St. Guérin 3
</t>
  </si>
  <si>
    <t xml:space="preserve">Rue des Cèdres 17
</t>
  </si>
  <si>
    <t xml:space="preserve">Rue de la Cathédrale 13
</t>
  </si>
  <si>
    <t xml:space="preserve">Rue St. Théodule 14
</t>
  </si>
  <si>
    <t xml:space="preserve">Rue St. André 5
</t>
  </si>
  <si>
    <t xml:space="preserve">Rue Pré-l’Evêque 3
</t>
  </si>
  <si>
    <t xml:space="preserve">Rue des Ecoles 9
</t>
  </si>
  <si>
    <t xml:space="preserve">Route de l’Abbaye 33
</t>
  </si>
  <si>
    <t>Rue Grands-Vergers 35</t>
  </si>
  <si>
    <t xml:space="preserve">Rue de St. Germain 46
</t>
  </si>
  <si>
    <t xml:space="preserve">Rue de l’Eglise 28
</t>
  </si>
  <si>
    <t xml:space="preserve">Rue du Paradis 11
</t>
  </si>
  <si>
    <t>La Cure</t>
  </si>
  <si>
    <t xml:space="preserve">Rue de l’Eglise 3
</t>
  </si>
  <si>
    <t xml:space="preserve">Rue Sous l’Eglise 17 </t>
  </si>
  <si>
    <t xml:space="preserve">Rue de la Chujale 14
</t>
  </si>
  <si>
    <t xml:space="preserve">Rue de la Cure 1
</t>
  </si>
  <si>
    <t xml:space="preserve">Place de l’Eglise 2
</t>
  </si>
  <si>
    <t xml:space="preserve">La Lay 2
</t>
  </si>
  <si>
    <t xml:space="preserve">Ruelle de l’église 7
</t>
  </si>
  <si>
    <t xml:space="preserve">Rue de la Cure 4
</t>
  </si>
  <si>
    <t xml:space="preserve">Pravidondaz
</t>
  </si>
  <si>
    <t>Alte Simplonstrasse 13</t>
  </si>
  <si>
    <t>kath. Pfarramt</t>
  </si>
  <si>
    <t>Poststrasse 10</t>
  </si>
  <si>
    <t xml:space="preserve">kath. Pfarramt  </t>
  </si>
  <si>
    <t>Judengasse 44</t>
  </si>
  <si>
    <t>Kirchstrasse 10</t>
  </si>
  <si>
    <t>Dorfplatz 7</t>
  </si>
  <si>
    <t>Pfarrhaus</t>
  </si>
  <si>
    <t>Gassa 1</t>
  </si>
  <si>
    <t>Kirchplatz 1</t>
  </si>
  <si>
    <t>Englischer Vierel 8</t>
  </si>
  <si>
    <t xml:space="preserve">Pfarrhaus </t>
  </si>
  <si>
    <t>Dorfstrasse 14</t>
  </si>
  <si>
    <t>Dorf 188</t>
  </si>
  <si>
    <t>Martiniplatz 4</t>
  </si>
  <si>
    <t>Kirchweg 12</t>
  </si>
  <si>
    <t xml:space="preserve">Kirchstrasse </t>
  </si>
  <si>
    <t>Zer Chirchu 56</t>
  </si>
  <si>
    <t>Dorfstrasse 100</t>
  </si>
  <si>
    <t>Fussweg 19</t>
  </si>
  <si>
    <t>Pfarreigasse 3</t>
  </si>
  <si>
    <t>Kirchweg 10</t>
  </si>
  <si>
    <t>Dorfstrasse 39</t>
  </si>
  <si>
    <t>Kirchstrasse 2</t>
  </si>
  <si>
    <t>Kirchgasse 2</t>
  </si>
  <si>
    <t>Friedhofstrasse 1</t>
  </si>
  <si>
    <t>Pfarrgässi 3</t>
  </si>
  <si>
    <t xml:space="preserve">Avenue de France 4
</t>
  </si>
  <si>
    <t>Avenue Max Huber 16</t>
  </si>
  <si>
    <t xml:space="preserve">Route du Vieux-Village 30
</t>
  </si>
  <si>
    <t xml:space="preserve">Case postale 55
</t>
  </si>
  <si>
    <t xml:space="preserve">Rue St. Urbain 7
</t>
  </si>
  <si>
    <t xml:space="preserve">Rue de l’Eglise 4
</t>
  </si>
  <si>
    <t>Kirchplatz 2</t>
  </si>
  <si>
    <t xml:space="preserve">Route de Sierre 30
</t>
  </si>
  <si>
    <t xml:space="preserve">La Place 2
</t>
  </si>
  <si>
    <t xml:space="preserve">Rue Centrale 226
</t>
  </si>
  <si>
    <t>Überhengertstrasse 34</t>
  </si>
  <si>
    <t>Gnadebärg 3</t>
  </si>
  <si>
    <t>Furkastrasse 664</t>
  </si>
  <si>
    <t>Furkastrasse 251 / Postfach 17</t>
  </si>
  <si>
    <t>1868</t>
  </si>
  <si>
    <t>1869</t>
  </si>
  <si>
    <t>1870</t>
  </si>
  <si>
    <t>1872</t>
  </si>
  <si>
    <t>1873</t>
  </si>
  <si>
    <t>Val d'Illiez</t>
  </si>
  <si>
    <t>1874</t>
  </si>
  <si>
    <t xml:space="preserve">Champéry
</t>
  </si>
  <si>
    <t>1891</t>
  </si>
  <si>
    <t>1892</t>
  </si>
  <si>
    <t>1894</t>
  </si>
  <si>
    <t>1895</t>
  </si>
  <si>
    <t>1896</t>
  </si>
  <si>
    <t>1897</t>
  </si>
  <si>
    <t>Bouveret</t>
  </si>
  <si>
    <t>1899</t>
  </si>
  <si>
    <t xml:space="preserve">Revereulaz
</t>
  </si>
  <si>
    <t>1902</t>
  </si>
  <si>
    <t>1903</t>
  </si>
  <si>
    <t>1904</t>
  </si>
  <si>
    <t>1907</t>
  </si>
  <si>
    <t>1908</t>
  </si>
  <si>
    <t>1912</t>
  </si>
  <si>
    <t>1914</t>
  </si>
  <si>
    <t>1920</t>
  </si>
  <si>
    <t>1922</t>
  </si>
  <si>
    <t>1925</t>
  </si>
  <si>
    <t>1926</t>
  </si>
  <si>
    <t>1929</t>
  </si>
  <si>
    <t>1932</t>
  </si>
  <si>
    <t>Bovernier</t>
  </si>
  <si>
    <t>1934</t>
  </si>
  <si>
    <t>1937</t>
  </si>
  <si>
    <t xml:space="preserve">Orsières
</t>
  </si>
  <si>
    <t>1945</t>
  </si>
  <si>
    <t>1950</t>
  </si>
  <si>
    <t>Sitten</t>
  </si>
  <si>
    <t>1955</t>
  </si>
  <si>
    <t>1957</t>
  </si>
  <si>
    <t>1958</t>
  </si>
  <si>
    <t>1961</t>
  </si>
  <si>
    <t>1963</t>
  </si>
  <si>
    <t>1964</t>
  </si>
  <si>
    <t>Plan-Conthey</t>
  </si>
  <si>
    <t>1965</t>
  </si>
  <si>
    <t>Savièse</t>
  </si>
  <si>
    <t>1966</t>
  </si>
  <si>
    <t>1967</t>
  </si>
  <si>
    <t>1968</t>
  </si>
  <si>
    <t>1969</t>
  </si>
  <si>
    <t>1971</t>
  </si>
  <si>
    <t>1973</t>
  </si>
  <si>
    <t>1974</t>
  </si>
  <si>
    <t>Arbaz</t>
  </si>
  <si>
    <t>1976</t>
  </si>
  <si>
    <t>1978</t>
  </si>
  <si>
    <t>1981</t>
  </si>
  <si>
    <t>1983</t>
  </si>
  <si>
    <t>1987</t>
  </si>
  <si>
    <t>1991</t>
  </si>
  <si>
    <t>1993</t>
  </si>
  <si>
    <t>1996</t>
  </si>
  <si>
    <t>3900</t>
  </si>
  <si>
    <t xml:space="preserve">Brig
</t>
  </si>
  <si>
    <t>3901</t>
  </si>
  <si>
    <t>Gondo</t>
  </si>
  <si>
    <t>3902</t>
  </si>
  <si>
    <t>3903</t>
  </si>
  <si>
    <t>3904</t>
  </si>
  <si>
    <t>3905</t>
  </si>
  <si>
    <t>Saas-Almagell</t>
  </si>
  <si>
    <t>3906</t>
  </si>
  <si>
    <t>Saas-Fee</t>
  </si>
  <si>
    <t>3907</t>
  </si>
  <si>
    <t>3908</t>
  </si>
  <si>
    <t>Saas-Balen</t>
  </si>
  <si>
    <t>3910</t>
  </si>
  <si>
    <t>Saas-Grund</t>
  </si>
  <si>
    <t>3911</t>
  </si>
  <si>
    <t>3912</t>
  </si>
  <si>
    <t>3916</t>
  </si>
  <si>
    <t xml:space="preserve">Blatten </t>
  </si>
  <si>
    <t xml:space="preserve">3917 </t>
  </si>
  <si>
    <t>3918</t>
  </si>
  <si>
    <t>Wiler</t>
  </si>
  <si>
    <t>3919</t>
  </si>
  <si>
    <t>3920</t>
  </si>
  <si>
    <t>3922</t>
  </si>
  <si>
    <t>Eisten</t>
  </si>
  <si>
    <t>3923</t>
  </si>
  <si>
    <t>3924</t>
  </si>
  <si>
    <t>3925</t>
  </si>
  <si>
    <t>3926</t>
  </si>
  <si>
    <t>3928</t>
  </si>
  <si>
    <t>3929</t>
  </si>
  <si>
    <t>3930</t>
  </si>
  <si>
    <t>3931</t>
  </si>
  <si>
    <t>3932</t>
  </si>
  <si>
    <t>3933</t>
  </si>
  <si>
    <t>3934</t>
  </si>
  <si>
    <t>3935</t>
  </si>
  <si>
    <t>3938</t>
  </si>
  <si>
    <t>3939</t>
  </si>
  <si>
    <t>3940</t>
  </si>
  <si>
    <t>3942</t>
  </si>
  <si>
    <t>3943</t>
  </si>
  <si>
    <t>3944</t>
  </si>
  <si>
    <t>Unterbäch</t>
  </si>
  <si>
    <t>3945</t>
  </si>
  <si>
    <t>3946</t>
  </si>
  <si>
    <t>3947</t>
  </si>
  <si>
    <t>Ergisch</t>
  </si>
  <si>
    <t>3948</t>
  </si>
  <si>
    <t>Unterems</t>
  </si>
  <si>
    <t>3951</t>
  </si>
  <si>
    <t>3952</t>
  </si>
  <si>
    <t>3953</t>
  </si>
  <si>
    <t>Leuk-Stadt</t>
  </si>
  <si>
    <t>3954</t>
  </si>
  <si>
    <t>3955</t>
  </si>
  <si>
    <t>3956</t>
  </si>
  <si>
    <t>Guttet-Feschel</t>
  </si>
  <si>
    <t>3957</t>
  </si>
  <si>
    <t>3960</t>
  </si>
  <si>
    <t>Siders</t>
  </si>
  <si>
    <t>3961</t>
  </si>
  <si>
    <t>3965</t>
  </si>
  <si>
    <t>3966</t>
  </si>
  <si>
    <t>3967</t>
  </si>
  <si>
    <t>3968</t>
  </si>
  <si>
    <t>3970</t>
  </si>
  <si>
    <t xml:space="preserve">3972 </t>
  </si>
  <si>
    <t>3973</t>
  </si>
  <si>
    <t>3977</t>
  </si>
  <si>
    <t>3979</t>
  </si>
  <si>
    <t>3983</t>
  </si>
  <si>
    <t>3984</t>
  </si>
  <si>
    <t>3985</t>
  </si>
  <si>
    <t>3986</t>
  </si>
  <si>
    <t>3991</t>
  </si>
  <si>
    <t xml:space="preserve">3993 </t>
  </si>
  <si>
    <t>3994</t>
  </si>
  <si>
    <t>3995</t>
  </si>
  <si>
    <t>3996</t>
  </si>
  <si>
    <t>3997</t>
  </si>
  <si>
    <t>3999</t>
  </si>
  <si>
    <t xml:space="preserve">Paroisse de Collombey
</t>
  </si>
  <si>
    <t xml:space="preserve">Paroisse de Massongex
</t>
  </si>
  <si>
    <t xml:space="preserve">Paroisse de l’Immaculée Conception
</t>
  </si>
  <si>
    <t xml:space="preserve">Paroisse de Troistorrents
</t>
  </si>
  <si>
    <t xml:space="preserve">Paroisse de Val d’Illiez
</t>
  </si>
  <si>
    <t xml:space="preserve">Paroisse de Champéry
</t>
  </si>
  <si>
    <t xml:space="preserve">Paroisse de Vérossaz
</t>
  </si>
  <si>
    <t xml:space="preserve">Paroisse de Lavey-Morcles
</t>
  </si>
  <si>
    <t xml:space="preserve">Paroisse de Muraz
</t>
  </si>
  <si>
    <t xml:space="preserve">Paroisse de Vionnaz
</t>
  </si>
  <si>
    <t xml:space="preserve">Paroisse de Vouvry
</t>
  </si>
  <si>
    <t xml:space="preserve">Paroisse de Port-Valais
</t>
  </si>
  <si>
    <t xml:space="preserve">Paroisse de Revereulaz
</t>
  </si>
  <si>
    <t xml:space="preserve">Paroisse d’Evionnaz
</t>
  </si>
  <si>
    <t xml:space="preserve">Paroisse d’Outre-Rhône
</t>
  </si>
  <si>
    <t xml:space="preserve">Paroisse de Vernayaz
</t>
  </si>
  <si>
    <t xml:space="preserve">Paroisse de Saxon
</t>
  </si>
  <si>
    <t xml:space="preserve">Paroisse de Riddes
</t>
  </si>
  <si>
    <t xml:space="preserve">Paroisse de Leytron
</t>
  </si>
  <si>
    <t xml:space="preserve">Paroisse de Saillon
</t>
  </si>
  <si>
    <t xml:space="preserve">Paroisse d’Isérables
</t>
  </si>
  <si>
    <t xml:space="preserve">Paroisse de Martigny
</t>
  </si>
  <si>
    <t xml:space="preserve">Paroisse de Salvan
</t>
  </si>
  <si>
    <t xml:space="preserve">Paroisse de Finhaut
</t>
  </si>
  <si>
    <t xml:space="preserve">Paroisse de Fully
</t>
  </si>
  <si>
    <t xml:space="preserve">Paroisse de Trient
</t>
  </si>
  <si>
    <t xml:space="preserve">Paroisse de Bovernier
</t>
  </si>
  <si>
    <t xml:space="preserve">Paroisse de Bagnes
</t>
  </si>
  <si>
    <t xml:space="preserve">Paroisse de Verbier
</t>
  </si>
  <si>
    <t xml:space="preserve">Paroisse de Vollèges
</t>
  </si>
  <si>
    <t xml:space="preserve">Paroisse de Sembrancher
</t>
  </si>
  <si>
    <t xml:space="preserve">Paroisse d’Orsières
</t>
  </si>
  <si>
    <t xml:space="preserve">Paroisse de Bourg-St-Pierre
</t>
  </si>
  <si>
    <t xml:space="preserve">Paroisse de Liddes
</t>
  </si>
  <si>
    <t xml:space="preserve">Paroisse de St-Guérin
</t>
  </si>
  <si>
    <t xml:space="preserve">Paroisse du Sacré Coeur
</t>
  </si>
  <si>
    <t xml:space="preserve">Paroisse de la Cathédrale
</t>
  </si>
  <si>
    <t xml:space="preserve">Pfarrei St. Theodul
</t>
  </si>
  <si>
    <t xml:space="preserve">Paroisse de Chamoson
</t>
  </si>
  <si>
    <t xml:space="preserve">Paroisse d’Ardon
</t>
  </si>
  <si>
    <t xml:space="preserve">Paroisse de St-Léonard
</t>
  </si>
  <si>
    <t xml:space="preserve">Paroisse de Vernamiège
</t>
  </si>
  <si>
    <t xml:space="preserve">Paroisse de Vétroz
</t>
  </si>
  <si>
    <t xml:space="preserve">Paroisse de Plan-Conthey et Saint-Séverin
</t>
  </si>
  <si>
    <t xml:space="preserve">Paroisse de Savièse
</t>
  </si>
  <si>
    <t xml:space="preserve">Paroisse d’Ayent
</t>
  </si>
  <si>
    <t xml:space="preserve">Paroisse St. Laurent
</t>
  </si>
  <si>
    <t xml:space="preserve">Paroisse de Mase
</t>
  </si>
  <si>
    <t xml:space="preserve">Paroisse de St-Martin
</t>
  </si>
  <si>
    <t xml:space="preserve">Paroisse de Grimisuat </t>
  </si>
  <si>
    <t xml:space="preserve">Paroisse de Nax
</t>
  </si>
  <si>
    <t xml:space="preserve">Paroisse d’Arbaz
</t>
  </si>
  <si>
    <t xml:space="preserve">Paroisse d’Erde
</t>
  </si>
  <si>
    <t>Secteur pastoral Noble et Louable Contrées</t>
  </si>
  <si>
    <t xml:space="preserve">Paroisse de Vex
</t>
  </si>
  <si>
    <t xml:space="preserve">Paroisse d’Evolène
</t>
  </si>
  <si>
    <t xml:space="preserve">Paroisse d’Hérémence
</t>
  </si>
  <si>
    <t xml:space="preserve">Paroisse de Salins
</t>
  </si>
  <si>
    <t xml:space="preserve">Paroisse de Veysonnaz
</t>
  </si>
  <si>
    <t xml:space="preserve">Paroisse de Nendaz
</t>
  </si>
  <si>
    <t>Pfarrei Herz Jesu Brig</t>
  </si>
  <si>
    <t>Pfarrei San Marco Gondo</t>
  </si>
  <si>
    <t>Pfarrei Maria Himmelfahrt Glis</t>
  </si>
  <si>
    <t xml:space="preserve">Pfarrei St. Jakob d. Ä. </t>
  </si>
  <si>
    <t>Pfarrei Mauritius Naters</t>
  </si>
  <si>
    <t>Pfarrei Saas-Almagell</t>
  </si>
  <si>
    <t>Pfarrei Saas-Fee</t>
  </si>
  <si>
    <t>Pfarrei St. Gotthard Simplon Dorf</t>
  </si>
  <si>
    <t>Pfarrei Saas-Balen</t>
  </si>
  <si>
    <t>Pfarrei Saas-Grund</t>
  </si>
  <si>
    <t>Pfarrei Herz Jesu</t>
  </si>
  <si>
    <t>Pfarrei St. Josef Termen</t>
  </si>
  <si>
    <t>Pfarrei Blatten</t>
  </si>
  <si>
    <t>Pfarrei Kippel</t>
  </si>
  <si>
    <t>Pfarrei Wiler</t>
  </si>
  <si>
    <t>Pfarrei Ferden</t>
  </si>
  <si>
    <t>Pfarrei St. Mauritius Zermatt</t>
  </si>
  <si>
    <t>Pfarrei Eisten</t>
  </si>
  <si>
    <t>Pfarrei St. Michael Stalden</t>
  </si>
  <si>
    <t>Pfarrei St. Theodul Törbel</t>
  </si>
  <si>
    <t>Pfarreien St. Niklaus und Herbriggen</t>
  </si>
  <si>
    <t>Pfarrei Grächen</t>
  </si>
  <si>
    <t>Pfarrei Embd</t>
  </si>
  <si>
    <t>Pfarrei St. Sebastian Randa</t>
  </si>
  <si>
    <t xml:space="preserve">Pfarrei Täsch </t>
  </si>
  <si>
    <t>Pfarrei St. Martin Visp</t>
  </si>
  <si>
    <t>Pfarrei St. Josef Lalden</t>
  </si>
  <si>
    <t>Pfarrei Vispterterminen</t>
  </si>
  <si>
    <t>Pfarrei Staldenried</t>
  </si>
  <si>
    <t>Pfarrei Zeneggen</t>
  </si>
  <si>
    <t>Pfarrei Herz-Jesu Bürchen</t>
  </si>
  <si>
    <t>Pfarrei Ausserberg</t>
  </si>
  <si>
    <t>Pfarrei St. Josef Eggerberg</t>
  </si>
  <si>
    <t>Pfarrei Hl. Familie Steg</t>
  </si>
  <si>
    <t>Pfarrei Niedergesteln</t>
  </si>
  <si>
    <t>Pfarrei Raron</t>
  </si>
  <si>
    <t>Pfarrei Eischoll</t>
  </si>
  <si>
    <t>Pfarrei Unterbäch</t>
  </si>
  <si>
    <t>Pfarrei St. Theodul Gampel</t>
  </si>
  <si>
    <t>Pfarrei Turtmann</t>
  </si>
  <si>
    <t>Pfarrei Hl. Geist Ergisch</t>
  </si>
  <si>
    <t>Pfarrei Ems</t>
  </si>
  <si>
    <t>Pfarrei Agarn</t>
  </si>
  <si>
    <t>Pfarrei Susten</t>
  </si>
  <si>
    <t>Pfarrei Inden</t>
  </si>
  <si>
    <t>Pfarrei Leuk-Stadt</t>
  </si>
  <si>
    <t>Pfarrei Varen</t>
  </si>
  <si>
    <t>Pfarrei Leukerbad</t>
  </si>
  <si>
    <t>Pfarrei Bruder Klaus Albinen</t>
  </si>
  <si>
    <t>Pfarrei Guttet-Feschel</t>
  </si>
  <si>
    <t>Pfarrei Erschmatt</t>
  </si>
  <si>
    <t xml:space="preserve">Paroisse catholique de Sierre et Noës
</t>
  </si>
  <si>
    <t>Pfarrei Heilig Geist</t>
  </si>
  <si>
    <t xml:space="preserve">Paroisse d'Ayer
</t>
  </si>
  <si>
    <t xml:space="preserve">Paroisse de Chandolin
</t>
  </si>
  <si>
    <t xml:space="preserve">Paroisse de Grimentz
</t>
  </si>
  <si>
    <t xml:space="preserve">Paroisse de St-Luc
</t>
  </si>
  <si>
    <t xml:space="preserve">Paroisse de Vissoie
</t>
  </si>
  <si>
    <t xml:space="preserve">Paroisse de Chippis
</t>
  </si>
  <si>
    <t xml:space="preserve">Paroisse de Chalais
</t>
  </si>
  <si>
    <t xml:space="preserve">Paroisse de Vercorin
</t>
  </si>
  <si>
    <t xml:space="preserve">Paroisse de Veyras
</t>
  </si>
  <si>
    <t>Pfarrei Salgesch</t>
  </si>
  <si>
    <t xml:space="preserve">Paroisse de Miège
</t>
  </si>
  <si>
    <t xml:space="preserve">Paroisse de Venthône
</t>
  </si>
  <si>
    <t xml:space="preserve">Paroisse de Granges
</t>
  </si>
  <si>
    <t xml:space="preserve">Paroisse de Grône
</t>
  </si>
  <si>
    <t>Pfarrei St. Hilarius Mörel</t>
  </si>
  <si>
    <t>Pfarrei Fiesch</t>
  </si>
  <si>
    <t>Pfarrei St. Josef Goms</t>
  </si>
  <si>
    <t>Pfarrei Maria Lourdes Ried-Mörel</t>
  </si>
  <si>
    <t>Pfarrei Herz Jesu Betten</t>
  </si>
  <si>
    <t>St. Peter Grengiols</t>
  </si>
  <si>
    <t>Pfarrei St. Anna Lax</t>
  </si>
  <si>
    <t>Pfarrei St. Georg Ernen</t>
  </si>
  <si>
    <t>Pfarrei St. Michael Binn</t>
  </si>
  <si>
    <t>Pfarrei Maria sieben Freuden Bellwald</t>
  </si>
  <si>
    <t>Pfarrei Dreifaltigkeit Obergoms</t>
  </si>
  <si>
    <t>Paroisse des Agettes</t>
  </si>
  <si>
    <t xml:space="preserve">Monthey </t>
  </si>
  <si>
    <t>Organe de révision</t>
  </si>
  <si>
    <t>zone village</t>
  </si>
  <si>
    <t>zone habitation - faible densité</t>
  </si>
  <si>
    <t>zone habitation - forte densité</t>
  </si>
  <si>
    <t>zone industrielle</t>
  </si>
  <si>
    <t>zone agricole</t>
  </si>
  <si>
    <t>zone forestière</t>
  </si>
  <si>
    <t>Zone d'affectation</t>
  </si>
  <si>
    <t>Immeuble locatif</t>
  </si>
  <si>
    <t>Centre paroissial</t>
  </si>
  <si>
    <t>Cure louée à des tiers</t>
  </si>
  <si>
    <t>Bien immobilier 2</t>
  </si>
  <si>
    <t>Birgisch</t>
  </si>
  <si>
    <t>Bezirk Brig</t>
  </si>
  <si>
    <t>Valais / Wallis</t>
  </si>
  <si>
    <t>Brig-Glis</t>
  </si>
  <si>
    <t>Simplon</t>
  </si>
  <si>
    <t>Zwischbergen</t>
  </si>
  <si>
    <t>District de Conthey</t>
  </si>
  <si>
    <t>Conthey</t>
  </si>
  <si>
    <t>District d'Entremont</t>
  </si>
  <si>
    <t>Bourg-Saint-Pierre</t>
  </si>
  <si>
    <t>Sembrancher</t>
  </si>
  <si>
    <t>Vollèges</t>
  </si>
  <si>
    <t>Ausserbinn</t>
  </si>
  <si>
    <t>Bezirk Goms</t>
  </si>
  <si>
    <t>Blitzingen</t>
  </si>
  <si>
    <t>Fieschertal</t>
  </si>
  <si>
    <t>Geschinen</t>
  </si>
  <si>
    <t>Gluringen</t>
  </si>
  <si>
    <t>Mühlebach</t>
  </si>
  <si>
    <t>Münster (VS)</t>
  </si>
  <si>
    <t>Niederwald</t>
  </si>
  <si>
    <t>Obergesteln</t>
  </si>
  <si>
    <t>Reckingen (VS)</t>
  </si>
  <si>
    <t>Steinhaus</t>
  </si>
  <si>
    <t>Ulrichen</t>
  </si>
  <si>
    <t>Grafschaft</t>
  </si>
  <si>
    <t>Les Agettes</t>
  </si>
  <si>
    <t>District d'Hérens</t>
  </si>
  <si>
    <t>Saint-Martin (VS)</t>
  </si>
  <si>
    <t>Bezirk Leuk</t>
  </si>
  <si>
    <t>Bratsch</t>
  </si>
  <si>
    <t>Leuk</t>
  </si>
  <si>
    <t>Oberems</t>
  </si>
  <si>
    <t>District de Martigny</t>
  </si>
  <si>
    <t>Charrat</t>
  </si>
  <si>
    <t>Martigny-Combe</t>
  </si>
  <si>
    <t>Saillon</t>
  </si>
  <si>
    <t>Champéry</t>
  </si>
  <si>
    <t>District de Monthey</t>
  </si>
  <si>
    <t>Port-Valais</t>
  </si>
  <si>
    <t>Saint-Gingolph</t>
  </si>
  <si>
    <t>Val-d'Illiez</t>
  </si>
  <si>
    <t>Bezirk Raron</t>
  </si>
  <si>
    <t>Bister</t>
  </si>
  <si>
    <t>Bitsch</t>
  </si>
  <si>
    <t>Filet</t>
  </si>
  <si>
    <t>Martisberg</t>
  </si>
  <si>
    <t>Riederalp</t>
  </si>
  <si>
    <t>Blatten</t>
  </si>
  <si>
    <t>Hohtenn</t>
  </si>
  <si>
    <t>Wiler (Lötschen)</t>
  </si>
  <si>
    <t>District de Saint-Maurice</t>
  </si>
  <si>
    <t>Dorénaz</t>
  </si>
  <si>
    <t>Mex (VS)</t>
  </si>
  <si>
    <t>Saint-Maurice</t>
  </si>
  <si>
    <t>District de Sierre</t>
  </si>
  <si>
    <t>Chermignon</t>
  </si>
  <si>
    <t>Icogne</t>
  </si>
  <si>
    <t>Mollens (VS)</t>
  </si>
  <si>
    <t>Montana</t>
  </si>
  <si>
    <t>Randogne</t>
  </si>
  <si>
    <t>Saint-Jean</t>
  </si>
  <si>
    <t>Saint-Léonard</t>
  </si>
  <si>
    <t>Saint-Luc</t>
  </si>
  <si>
    <t>District de Sion</t>
  </si>
  <si>
    <t>Baltschieder</t>
  </si>
  <si>
    <t>Bezirk Visp</t>
  </si>
  <si>
    <t>Saas Almagell</t>
  </si>
  <si>
    <t>Saas Balen</t>
  </si>
  <si>
    <t>Saas Fee</t>
  </si>
  <si>
    <t>Saas Grund</t>
  </si>
  <si>
    <t>Stalden (VS)</t>
  </si>
  <si>
    <t>Canton</t>
  </si>
  <si>
    <t>District</t>
  </si>
  <si>
    <t>Biens-fonds</t>
  </si>
  <si>
    <t>Aménagement :</t>
  </si>
  <si>
    <t>Rénovation :</t>
  </si>
  <si>
    <t>EXEMPLE</t>
  </si>
  <si>
    <t>Paroisse St-</t>
  </si>
  <si>
    <t>Paroisse de Exemple</t>
  </si>
  <si>
    <t xml:space="preserve">Rue </t>
  </si>
  <si>
    <t>024/471.00,00</t>
  </si>
  <si>
    <t>secretariat-exemple@paroisses-exemple.ch</t>
  </si>
  <si>
    <t>https://paroisses-exemple.ch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</si>
</sst>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5"/>
      <color indexed="63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18"/>
      <color theme="1"/>
      <name val="Calibri"/>
      <family val="2"/>
      <scheme val="minor"/>
    </font>
    <font>
      <i/>
      <sz val="12"/>
      <color theme="8" tint="-0.249977111117893"/>
      <name val="Calibri"/>
      <family val="2"/>
      <scheme val="minor"/>
    </font>
    <font>
      <i/>
      <sz val="11"/>
      <color theme="9" tint="-0.49998474074526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70">
    <xf numFmtId="0" fontId="0" fillId="0" borderId="0" xfId="0"/>
    <xf numFmtId="0" fontId="8" fillId="0" borderId="0" xfId="0" applyFont="1"/>
    <xf numFmtId="14" fontId="0" fillId="0" borderId="0" xfId="0" applyNumberFormat="1" applyAlignment="1">
      <alignment horizontal="center"/>
    </xf>
    <xf numFmtId="0" fontId="9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4" fontId="0" fillId="2" borderId="0" xfId="0" applyNumberFormat="1" applyFill="1" applyAlignment="1">
      <alignment horizontal="center"/>
    </xf>
    <xf numFmtId="0" fontId="0" fillId="0" borderId="0" xfId="0" applyAlignment="1">
      <alignment horizontal="left" wrapText="1"/>
    </xf>
    <xf numFmtId="3" fontId="0" fillId="0" borderId="0" xfId="0" applyNumberFormat="1"/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3" fontId="0" fillId="2" borderId="0" xfId="0" applyNumberFormat="1" applyFill="1"/>
    <xf numFmtId="0" fontId="8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3" fontId="10" fillId="0" borderId="0" xfId="0" applyNumberFormat="1" applyFont="1"/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9" fillId="0" borderId="0" xfId="0" applyFont="1" applyAlignment="1">
      <alignment wrapText="1"/>
    </xf>
    <xf numFmtId="0" fontId="0" fillId="0" borderId="0" xfId="0" applyAlignment="1">
      <alignment horizontal="right"/>
    </xf>
    <xf numFmtId="9" fontId="0" fillId="0" borderId="0" xfId="0" applyNumberFormat="1" applyAlignment="1">
      <alignment horizontal="right"/>
    </xf>
    <xf numFmtId="3" fontId="0" fillId="0" borderId="0" xfId="0" applyNumberFormat="1" applyAlignment="1">
      <alignment horizontal="right"/>
    </xf>
    <xf numFmtId="14" fontId="0" fillId="0" borderId="0" xfId="0" applyNumberFormat="1"/>
    <xf numFmtId="0" fontId="8" fillId="0" borderId="0" xfId="0" applyFont="1" applyAlignment="1">
      <alignment horizontal="center"/>
    </xf>
    <xf numFmtId="0" fontId="8" fillId="3" borderId="0" xfId="0" applyFont="1" applyFill="1" applyAlignment="1">
      <alignment horizontal="center" wrapText="1"/>
    </xf>
    <xf numFmtId="0" fontId="8" fillId="3" borderId="0" xfId="0" applyFont="1" applyFill="1" applyAlignment="1">
      <alignment horizontal="center"/>
    </xf>
    <xf numFmtId="0" fontId="8" fillId="4" borderId="0" xfId="0" applyFont="1" applyFill="1" applyAlignment="1">
      <alignment horizontal="center" wrapText="1"/>
    </xf>
    <xf numFmtId="0" fontId="8" fillId="5" borderId="0" xfId="0" applyFont="1" applyFill="1" applyAlignment="1">
      <alignment horizontal="center" wrapText="1"/>
    </xf>
    <xf numFmtId="0" fontId="8" fillId="6" borderId="0" xfId="0" applyFont="1" applyFill="1" applyAlignment="1">
      <alignment horizontal="center" wrapText="1"/>
    </xf>
    <xf numFmtId="0" fontId="8" fillId="7" borderId="0" xfId="0" applyFont="1" applyFill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3" fontId="0" fillId="0" borderId="0" xfId="0" applyNumberFormat="1" applyAlignment="1">
      <alignment horizontal="center"/>
    </xf>
    <xf numFmtId="3" fontId="0" fillId="8" borderId="0" xfId="0" applyNumberFormat="1" applyFill="1"/>
    <xf numFmtId="0" fontId="0" fillId="8" borderId="0" xfId="0" applyFill="1"/>
    <xf numFmtId="0" fontId="0" fillId="8" borderId="0" xfId="0" applyFill="1" applyAlignment="1">
      <alignment horizontal="right"/>
    </xf>
    <xf numFmtId="9" fontId="0" fillId="8" borderId="0" xfId="0" applyNumberFormat="1" applyFill="1" applyAlignment="1">
      <alignment horizontal="right"/>
    </xf>
    <xf numFmtId="0" fontId="0" fillId="8" borderId="0" xfId="0" applyFill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0" fillId="8" borderId="0" xfId="0" applyFill="1" applyProtection="1">
      <protection locked="0"/>
    </xf>
    <xf numFmtId="0" fontId="0" fillId="8" borderId="0" xfId="0" applyFill="1" applyAlignment="1" applyProtection="1">
      <alignment horizontal="left"/>
      <protection locked="0"/>
    </xf>
    <xf numFmtId="0" fontId="7" fillId="8" borderId="0" xfId="1" applyFill="1" applyProtection="1">
      <protection locked="0"/>
    </xf>
    <xf numFmtId="0" fontId="0" fillId="9" borderId="0" xfId="0" applyFill="1" applyAlignment="1" applyProtection="1">
      <alignment horizontal="left"/>
      <protection locked="0"/>
    </xf>
    <xf numFmtId="0" fontId="0" fillId="9" borderId="0" xfId="0" applyFill="1" applyProtection="1">
      <protection locked="0"/>
    </xf>
    <xf numFmtId="14" fontId="0" fillId="8" borderId="0" xfId="0" applyNumberFormat="1" applyFill="1" applyAlignment="1" applyProtection="1">
      <alignment horizontal="left"/>
      <protection locked="0"/>
    </xf>
    <xf numFmtId="0" fontId="0" fillId="0" borderId="0" xfId="0" applyProtection="1">
      <protection locked="0"/>
    </xf>
    <xf numFmtId="3" fontId="0" fillId="8" borderId="0" xfId="0" applyNumberFormat="1" applyFill="1" applyProtection="1">
      <protection locked="0"/>
    </xf>
    <xf numFmtId="3" fontId="0" fillId="8" borderId="1" xfId="0" applyNumberFormat="1" applyFill="1" applyBorder="1" applyProtection="1">
      <protection locked="0"/>
    </xf>
    <xf numFmtId="0" fontId="0" fillId="8" borderId="0" xfId="0" applyFill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9" fontId="0" fillId="8" borderId="0" xfId="0" applyNumberFormat="1" applyFill="1" applyAlignment="1" applyProtection="1">
      <alignment horizontal="right"/>
      <protection locked="0"/>
    </xf>
    <xf numFmtId="3" fontId="0" fillId="8" borderId="0" xfId="0" applyNumberFormat="1" applyFill="1" applyAlignment="1" applyProtection="1">
      <alignment horizontal="right"/>
      <protection locked="0"/>
    </xf>
    <xf numFmtId="3" fontId="0" fillId="0" borderId="0" xfId="0" applyNumberFormat="1" applyAlignment="1" applyProtection="1">
      <alignment horizontal="right"/>
      <protection locked="0"/>
    </xf>
    <xf numFmtId="14" fontId="0" fillId="8" borderId="0" xfId="0" applyNumberFormat="1" applyFill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2" fillId="0" borderId="0" xfId="0" applyFont="1"/>
    <xf numFmtId="49" fontId="0" fillId="0" borderId="0" xfId="0" applyNumberFormat="1" applyAlignment="1">
      <alignment vertical="top"/>
    </xf>
    <xf numFmtId="0" fontId="0" fillId="9" borderId="0" xfId="0" applyFill="1" applyAlignment="1" applyProtection="1">
      <alignment horizontal="right"/>
      <protection locked="0"/>
    </xf>
    <xf numFmtId="0" fontId="13" fillId="0" borderId="0" xfId="0" applyFont="1" applyAlignment="1">
      <alignment horizontal="center" vertical="center"/>
    </xf>
    <xf numFmtId="0" fontId="0" fillId="8" borderId="0" xfId="0" applyFill="1" applyAlignment="1" applyProtection="1">
      <alignment wrapText="1"/>
      <protection locked="0"/>
    </xf>
    <xf numFmtId="0" fontId="0" fillId="0" borderId="0" xfId="0" applyAlignment="1">
      <alignment horizontal="center"/>
    </xf>
    <xf numFmtId="0" fontId="8" fillId="8" borderId="2" xfId="0" applyFont="1" applyFill="1" applyBorder="1" applyAlignment="1" applyProtection="1">
      <alignment horizontal="center"/>
      <protection locked="0"/>
    </xf>
    <xf numFmtId="0" fontId="8" fillId="8" borderId="3" xfId="0" applyFont="1" applyFill="1" applyBorder="1" applyAlignment="1" applyProtection="1">
      <alignment horizontal="center"/>
      <protection locked="0"/>
    </xf>
    <xf numFmtId="14" fontId="0" fillId="2" borderId="0" xfId="0" applyNumberFormat="1" applyFill="1" applyAlignment="1">
      <alignment horizontal="center"/>
    </xf>
    <xf numFmtId="0" fontId="14" fillId="0" borderId="0" xfId="0" applyFont="1" applyAlignment="1">
      <alignment horizontal="center"/>
    </xf>
    <xf numFmtId="0" fontId="0" fillId="8" borderId="0" xfId="0" applyFill="1" applyProtection="1">
      <protection locked="0"/>
    </xf>
    <xf numFmtId="0" fontId="0" fillId="0" borderId="0" xfId="0" applyProtection="1">
      <protection locked="0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723900</xdr:colOff>
      <xdr:row>1</xdr:row>
      <xdr:rowOff>23813</xdr:rowOff>
    </xdr:from>
    <xdr:to>
      <xdr:col>0</xdr:col>
      <xdr:colOff>1500188</xdr:colOff>
      <xdr:row>2</xdr:row>
      <xdr:rowOff>76200</xdr:rowOff>
    </xdr:to>
    <xdr:pic>
      <xdr:nvPicPr>
        <xdr:cNvPr id="1259" name="Image 2">
          <a:extLst>
            <a:ext uri="{FF2B5EF4-FFF2-40B4-BE49-F238E27FC236}">
              <a16:creationId xmlns:a16="http://schemas.microsoft.com/office/drawing/2014/main" id="{6DF3C864-7AAC-9E4E-15F9-51E72178F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204788"/>
          <a:ext cx="776288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paroisses-exemple.ch/" TargetMode="External"/><Relationship Id="rId1" Type="http://schemas.openxmlformats.org/officeDocument/2006/relationships/hyperlink" Target="mailto:secretariat-exemple@paroisses-exemple.ch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97843-F624-409C-8289-B977830F0E05}">
  <sheetPr>
    <pageSetUpPr fitToPage="1"/>
  </sheetPr>
  <dimension ref="A2:F191"/>
  <sheetViews>
    <sheetView tabSelected="1" zoomScaleNormal="100" workbookViewId="0">
      <selection activeCell="B23" sqref="B23"/>
    </sheetView>
  </sheetViews>
  <sheetFormatPr baseColWidth="10" defaultRowHeight="14.25" x14ac:dyDescent="0.45"/>
  <cols>
    <col min="1" max="1" width="34.33203125" customWidth="1"/>
    <col min="2" max="2" width="24.53125" customWidth="1"/>
    <col min="3" max="3" width="24.3984375" customWidth="1"/>
    <col min="4" max="4" width="3.33203125" customWidth="1"/>
    <col min="6" max="6" width="20.9296875" customWidth="1"/>
  </cols>
  <sheetData>
    <row r="2" spans="1:3" ht="101.75" customHeight="1" x14ac:dyDescent="0.45">
      <c r="B2" s="57" t="s">
        <v>0</v>
      </c>
      <c r="C2" s="57"/>
    </row>
    <row r="3" spans="1:3" ht="15.75" x14ac:dyDescent="0.5">
      <c r="B3" s="63" t="s">
        <v>252</v>
      </c>
      <c r="C3" s="63"/>
    </row>
    <row r="4" spans="1:3" ht="14.65" thickBot="1" x14ac:dyDescent="0.5">
      <c r="A4" t="s">
        <v>1</v>
      </c>
    </row>
    <row r="5" spans="1:3" ht="14.65" thickBot="1" x14ac:dyDescent="0.5">
      <c r="A5" t="s">
        <v>98</v>
      </c>
      <c r="B5" s="60" t="s">
        <v>763</v>
      </c>
      <c r="C5" s="61"/>
    </row>
    <row r="7" spans="1:3" x14ac:dyDescent="0.45">
      <c r="A7" s="1" t="s">
        <v>88</v>
      </c>
      <c r="B7" s="2">
        <v>45657</v>
      </c>
    </row>
    <row r="8" spans="1:3" x14ac:dyDescent="0.45">
      <c r="A8" t="s">
        <v>253</v>
      </c>
      <c r="B8" s="2">
        <v>44196</v>
      </c>
    </row>
    <row r="10" spans="1:3" x14ac:dyDescent="0.45">
      <c r="A10" s="3" t="s">
        <v>274</v>
      </c>
      <c r="B10" s="37" t="s">
        <v>251</v>
      </c>
      <c r="C10" s="36" t="s">
        <v>250</v>
      </c>
    </row>
    <row r="11" spans="1:3" x14ac:dyDescent="0.45">
      <c r="A11" t="s">
        <v>3</v>
      </c>
      <c r="B11" s="53">
        <v>4031868</v>
      </c>
    </row>
    <row r="12" spans="1:3" x14ac:dyDescent="0.45">
      <c r="A12" t="s">
        <v>4</v>
      </c>
      <c r="B12" s="38" t="s">
        <v>764</v>
      </c>
    </row>
    <row r="13" spans="1:3" x14ac:dyDescent="0.45">
      <c r="A13" t="s">
        <v>5</v>
      </c>
      <c r="B13" s="38" t="s">
        <v>765</v>
      </c>
    </row>
    <row r="14" spans="1:3" x14ac:dyDescent="0.45">
      <c r="A14" t="s">
        <v>7</v>
      </c>
      <c r="B14" s="38" t="s">
        <v>766</v>
      </c>
    </row>
    <row r="15" spans="1:3" x14ac:dyDescent="0.45">
      <c r="A15" t="s">
        <v>8</v>
      </c>
      <c r="B15" s="38" t="s">
        <v>74</v>
      </c>
    </row>
    <row r="16" spans="1:3" x14ac:dyDescent="0.45">
      <c r="A16" t="s">
        <v>276</v>
      </c>
      <c r="B16" s="39">
        <v>1800</v>
      </c>
    </row>
    <row r="18" spans="1:3" x14ac:dyDescent="0.45">
      <c r="A18" t="s">
        <v>11</v>
      </c>
      <c r="B18" s="38" t="s">
        <v>767</v>
      </c>
    </row>
    <row r="19" spans="1:3" x14ac:dyDescent="0.45">
      <c r="A19" t="s">
        <v>12</v>
      </c>
      <c r="B19" s="40" t="s">
        <v>768</v>
      </c>
      <c r="C19" s="32"/>
    </row>
    <row r="20" spans="1:3" x14ac:dyDescent="0.45">
      <c r="A20" t="s">
        <v>254</v>
      </c>
      <c r="B20" s="40" t="s">
        <v>769</v>
      </c>
      <c r="C20" s="32"/>
    </row>
    <row r="21" spans="1:3" x14ac:dyDescent="0.45">
      <c r="A21" t="s">
        <v>261</v>
      </c>
      <c r="B21" s="38" t="s">
        <v>262</v>
      </c>
      <c r="C21" s="32"/>
    </row>
    <row r="23" spans="1:3" x14ac:dyDescent="0.45">
      <c r="A23" t="s">
        <v>268</v>
      </c>
      <c r="B23" s="41" t="s">
        <v>111</v>
      </c>
      <c r="C23" s="66" t="s">
        <v>266</v>
      </c>
    </row>
    <row r="24" spans="1:3" x14ac:dyDescent="0.45">
      <c r="A24" t="s">
        <v>269</v>
      </c>
      <c r="B24" s="41" t="s">
        <v>111</v>
      </c>
      <c r="C24" s="67"/>
    </row>
    <row r="25" spans="1:3" x14ac:dyDescent="0.45">
      <c r="A25" t="s">
        <v>270</v>
      </c>
      <c r="B25" s="41" t="s">
        <v>111</v>
      </c>
      <c r="C25" s="67"/>
    </row>
    <row r="26" spans="1:3" x14ac:dyDescent="0.45">
      <c r="A26" s="5" t="s">
        <v>267</v>
      </c>
      <c r="B26" s="42" t="s">
        <v>100</v>
      </c>
      <c r="C26" s="67"/>
    </row>
    <row r="27" spans="1:3" x14ac:dyDescent="0.45">
      <c r="A27" s="5" t="s">
        <v>271</v>
      </c>
      <c r="B27" s="42" t="s">
        <v>100</v>
      </c>
      <c r="C27" s="67"/>
    </row>
    <row r="28" spans="1:3" x14ac:dyDescent="0.45">
      <c r="A28" s="5" t="s">
        <v>272</v>
      </c>
      <c r="B28" s="43">
        <v>44542</v>
      </c>
      <c r="C28" s="67"/>
    </row>
    <row r="29" spans="1:3" x14ac:dyDescent="0.45">
      <c r="A29" s="5" t="s">
        <v>674</v>
      </c>
      <c r="B29" s="42" t="s">
        <v>264</v>
      </c>
      <c r="C29" s="67"/>
    </row>
    <row r="30" spans="1:3" x14ac:dyDescent="0.45">
      <c r="A30" s="5" t="s">
        <v>273</v>
      </c>
      <c r="B30" s="64" t="s">
        <v>275</v>
      </c>
      <c r="C30" s="65"/>
    </row>
    <row r="31" spans="1:3" x14ac:dyDescent="0.45">
      <c r="B31" s="5"/>
      <c r="C31" s="4"/>
    </row>
    <row r="32" spans="1:3" x14ac:dyDescent="0.45">
      <c r="B32" s="6">
        <f>B7</f>
        <v>45657</v>
      </c>
      <c r="C32" s="6">
        <v>45291</v>
      </c>
    </row>
    <row r="34" spans="1:3" x14ac:dyDescent="0.45">
      <c r="A34" s="7" t="s">
        <v>14</v>
      </c>
      <c r="B34" s="45">
        <v>1</v>
      </c>
      <c r="C34" s="45">
        <v>1</v>
      </c>
    </row>
    <row r="35" spans="1:3" x14ac:dyDescent="0.45">
      <c r="A35" s="5" t="s">
        <v>15</v>
      </c>
      <c r="B35" s="45">
        <v>1</v>
      </c>
      <c r="C35" s="45">
        <v>1</v>
      </c>
    </row>
    <row r="36" spans="1:3" x14ac:dyDescent="0.45">
      <c r="A36" s="5"/>
    </row>
    <row r="37" spans="1:3" x14ac:dyDescent="0.45">
      <c r="A37" s="5"/>
      <c r="B37" s="6">
        <f>B32</f>
        <v>45657</v>
      </c>
      <c r="C37" s="6">
        <v>45291</v>
      </c>
    </row>
    <row r="38" spans="1:3" x14ac:dyDescent="0.45">
      <c r="A38" s="5"/>
    </row>
    <row r="39" spans="1:3" x14ac:dyDescent="0.45">
      <c r="A39" s="3" t="s">
        <v>16</v>
      </c>
      <c r="B39" s="4" t="s">
        <v>17</v>
      </c>
      <c r="C39" s="4" t="s">
        <v>17</v>
      </c>
    </row>
    <row r="40" spans="1:3" x14ac:dyDescent="0.45">
      <c r="A40" s="5" t="s">
        <v>248</v>
      </c>
      <c r="B40" s="38">
        <v>1</v>
      </c>
      <c r="C40" s="38">
        <v>1</v>
      </c>
    </row>
    <row r="41" spans="1:3" x14ac:dyDescent="0.45">
      <c r="A41" s="5" t="s">
        <v>235</v>
      </c>
      <c r="B41" s="38">
        <v>1</v>
      </c>
      <c r="C41" s="38">
        <v>1</v>
      </c>
    </row>
    <row r="42" spans="1:3" x14ac:dyDescent="0.45">
      <c r="A42" s="5" t="s">
        <v>87</v>
      </c>
      <c r="B42" s="38">
        <v>1</v>
      </c>
      <c r="C42" s="38">
        <v>1</v>
      </c>
    </row>
    <row r="43" spans="1:3" x14ac:dyDescent="0.45">
      <c r="A43" s="5" t="s">
        <v>86</v>
      </c>
      <c r="B43" s="38">
        <v>1</v>
      </c>
      <c r="C43" s="38">
        <v>1</v>
      </c>
    </row>
    <row r="45" spans="1:3" x14ac:dyDescent="0.45">
      <c r="A45" s="9" t="s">
        <v>22</v>
      </c>
    </row>
    <row r="46" spans="1:3" x14ac:dyDescent="0.45">
      <c r="A46" s="10" t="s">
        <v>82</v>
      </c>
      <c r="B46" s="6">
        <f>B32</f>
        <v>45657</v>
      </c>
      <c r="C46" s="6">
        <f>C32</f>
        <v>45291</v>
      </c>
    </row>
    <row r="47" spans="1:3" x14ac:dyDescent="0.45">
      <c r="A47" s="10"/>
    </row>
    <row r="48" spans="1:3" x14ac:dyDescent="0.45">
      <c r="A48" s="1" t="s">
        <v>23</v>
      </c>
      <c r="B48" s="4" t="s">
        <v>24</v>
      </c>
      <c r="C48" s="4" t="s">
        <v>24</v>
      </c>
    </row>
    <row r="49" spans="1:3" x14ac:dyDescent="0.45">
      <c r="A49" s="7" t="s">
        <v>25</v>
      </c>
      <c r="B49" s="45">
        <v>1</v>
      </c>
      <c r="C49" s="45">
        <v>1</v>
      </c>
    </row>
    <row r="50" spans="1:3" x14ac:dyDescent="0.45">
      <c r="A50" s="7" t="s">
        <v>241</v>
      </c>
      <c r="B50" s="45">
        <v>1</v>
      </c>
      <c r="C50" s="45">
        <v>1</v>
      </c>
    </row>
    <row r="51" spans="1:3" x14ac:dyDescent="0.45">
      <c r="A51" s="7" t="s">
        <v>242</v>
      </c>
      <c r="B51" s="45">
        <v>1</v>
      </c>
      <c r="C51" s="45">
        <v>1</v>
      </c>
    </row>
    <row r="52" spans="1:3" x14ac:dyDescent="0.45">
      <c r="A52" s="7" t="s">
        <v>27</v>
      </c>
      <c r="B52" s="45">
        <v>1</v>
      </c>
      <c r="C52" s="45">
        <v>1</v>
      </c>
    </row>
    <row r="53" spans="1:3" x14ac:dyDescent="0.45">
      <c r="A53" s="7" t="s">
        <v>237</v>
      </c>
      <c r="B53" s="45">
        <v>1</v>
      </c>
      <c r="C53" s="45">
        <v>1</v>
      </c>
    </row>
    <row r="54" spans="1:3" x14ac:dyDescent="0.45">
      <c r="A54" s="7" t="s">
        <v>238</v>
      </c>
      <c r="B54" s="45">
        <v>1</v>
      </c>
      <c r="C54" s="45">
        <v>1</v>
      </c>
    </row>
    <row r="55" spans="1:3" x14ac:dyDescent="0.45">
      <c r="A55" s="7" t="s">
        <v>239</v>
      </c>
      <c r="B55" s="45">
        <v>1</v>
      </c>
      <c r="C55" s="45">
        <v>1</v>
      </c>
    </row>
    <row r="56" spans="1:3" x14ac:dyDescent="0.45">
      <c r="A56" s="7" t="s">
        <v>240</v>
      </c>
      <c r="B56" s="46">
        <v>1</v>
      </c>
      <c r="C56" s="46">
        <v>1</v>
      </c>
    </row>
    <row r="57" spans="1:3" x14ac:dyDescent="0.45">
      <c r="A57" s="7" t="s">
        <v>32</v>
      </c>
      <c r="B57" s="11">
        <f>SUM(B49:B56)</f>
        <v>8</v>
      </c>
      <c r="C57" s="11">
        <f>SUM(C49:C56)</f>
        <v>8</v>
      </c>
    </row>
    <row r="59" spans="1:3" x14ac:dyDescent="0.45">
      <c r="A59" s="12" t="s">
        <v>33</v>
      </c>
    </row>
    <row r="60" spans="1:3" x14ac:dyDescent="0.45">
      <c r="A60" s="7" t="s">
        <v>34</v>
      </c>
      <c r="B60" s="45">
        <v>1</v>
      </c>
      <c r="C60" s="45">
        <v>1</v>
      </c>
    </row>
    <row r="61" spans="1:3" x14ac:dyDescent="0.45">
      <c r="A61" s="7" t="s">
        <v>35</v>
      </c>
      <c r="B61" s="45">
        <v>1</v>
      </c>
      <c r="C61" s="45">
        <v>1</v>
      </c>
    </row>
    <row r="62" spans="1:3" x14ac:dyDescent="0.45">
      <c r="A62" s="7" t="s">
        <v>36</v>
      </c>
      <c r="B62" s="45">
        <v>1</v>
      </c>
      <c r="C62" s="45">
        <v>1</v>
      </c>
    </row>
    <row r="63" spans="1:3" x14ac:dyDescent="0.45">
      <c r="A63" s="7" t="s">
        <v>37</v>
      </c>
      <c r="B63" s="45">
        <v>1</v>
      </c>
      <c r="C63" s="45">
        <v>1</v>
      </c>
    </row>
    <row r="64" spans="1:3" x14ac:dyDescent="0.45">
      <c r="A64" s="7" t="s">
        <v>38</v>
      </c>
      <c r="B64" s="45">
        <v>1</v>
      </c>
      <c r="C64" s="45">
        <v>1</v>
      </c>
    </row>
    <row r="65" spans="1:3" x14ac:dyDescent="0.45">
      <c r="A65" s="7" t="s">
        <v>39</v>
      </c>
      <c r="B65" s="46">
        <v>3</v>
      </c>
      <c r="C65" s="46">
        <v>3</v>
      </c>
    </row>
    <row r="66" spans="1:3" x14ac:dyDescent="0.45">
      <c r="A66" s="7" t="s">
        <v>40</v>
      </c>
      <c r="B66" s="11">
        <f>SUM(B60:B65)</f>
        <v>8</v>
      </c>
      <c r="C66" s="11">
        <f>SUM(C60:C65)</f>
        <v>8</v>
      </c>
    </row>
    <row r="67" spans="1:3" x14ac:dyDescent="0.45">
      <c r="A67" s="13" t="s">
        <v>41</v>
      </c>
      <c r="B67" s="14">
        <f>B57-B66</f>
        <v>0</v>
      </c>
      <c r="C67" s="14">
        <f>C57-C66</f>
        <v>0</v>
      </c>
    </row>
    <row r="68" spans="1:3" x14ac:dyDescent="0.45">
      <c r="A68" s="13"/>
      <c r="B68" s="14"/>
      <c r="C68" s="14"/>
    </row>
    <row r="70" spans="1:3" x14ac:dyDescent="0.45">
      <c r="A70" s="12" t="s">
        <v>83</v>
      </c>
      <c r="B70" s="6">
        <f>B46</f>
        <v>45657</v>
      </c>
      <c r="C70" s="6">
        <f>C46</f>
        <v>45291</v>
      </c>
    </row>
    <row r="71" spans="1:3" x14ac:dyDescent="0.45">
      <c r="A71" s="12"/>
    </row>
    <row r="72" spans="1:3" x14ac:dyDescent="0.45">
      <c r="A72" s="12" t="s">
        <v>42</v>
      </c>
      <c r="B72" s="4" t="s">
        <v>24</v>
      </c>
      <c r="C72" s="4" t="s">
        <v>24</v>
      </c>
    </row>
    <row r="73" spans="1:3" x14ac:dyDescent="0.45">
      <c r="A73" s="7" t="s">
        <v>43</v>
      </c>
      <c r="B73" s="45">
        <v>1</v>
      </c>
      <c r="C73" s="45">
        <v>1</v>
      </c>
    </row>
    <row r="74" spans="1:3" x14ac:dyDescent="0.45">
      <c r="A74" s="7" t="s">
        <v>89</v>
      </c>
      <c r="B74" s="45">
        <v>1</v>
      </c>
      <c r="C74" s="45">
        <v>1</v>
      </c>
    </row>
    <row r="75" spans="1:3" x14ac:dyDescent="0.45">
      <c r="A75" s="7" t="s">
        <v>90</v>
      </c>
      <c r="B75" s="45">
        <v>1</v>
      </c>
      <c r="C75" s="45">
        <v>1</v>
      </c>
    </row>
    <row r="76" spans="1:3" x14ac:dyDescent="0.45">
      <c r="A76" s="7" t="s">
        <v>44</v>
      </c>
      <c r="B76" s="45">
        <v>1</v>
      </c>
      <c r="C76" s="45">
        <v>1</v>
      </c>
    </row>
    <row r="77" spans="1:3" x14ac:dyDescent="0.45">
      <c r="B77" s="38"/>
      <c r="C77" s="38"/>
    </row>
    <row r="78" spans="1:3" x14ac:dyDescent="0.45">
      <c r="A78" s="15" t="s">
        <v>45</v>
      </c>
      <c r="B78" s="38"/>
      <c r="C78" s="38"/>
    </row>
    <row r="79" spans="1:3" x14ac:dyDescent="0.45">
      <c r="A79" s="16" t="s">
        <v>46</v>
      </c>
      <c r="B79" s="45">
        <v>-1</v>
      </c>
      <c r="C79" s="45">
        <v>-1</v>
      </c>
    </row>
    <row r="80" spans="1:3" x14ac:dyDescent="0.45">
      <c r="A80" s="16" t="s">
        <v>47</v>
      </c>
      <c r="B80" s="45">
        <v>-1</v>
      </c>
      <c r="C80" s="45">
        <v>-1</v>
      </c>
    </row>
    <row r="81" spans="1:3" x14ac:dyDescent="0.45">
      <c r="A81" s="16" t="s">
        <v>48</v>
      </c>
      <c r="B81" s="45">
        <v>-1</v>
      </c>
      <c r="C81" s="45">
        <v>-1</v>
      </c>
    </row>
    <row r="82" spans="1:3" x14ac:dyDescent="0.45">
      <c r="A82" s="16" t="s">
        <v>49</v>
      </c>
      <c r="B82" s="45">
        <v>-1</v>
      </c>
      <c r="C82" s="45">
        <v>-1</v>
      </c>
    </row>
    <row r="83" spans="1:3" x14ac:dyDescent="0.45">
      <c r="A83" s="16" t="s">
        <v>255</v>
      </c>
      <c r="B83" s="45">
        <v>-1</v>
      </c>
      <c r="C83" s="45">
        <v>-1</v>
      </c>
    </row>
    <row r="84" spans="1:3" x14ac:dyDescent="0.45">
      <c r="A84" s="16" t="s">
        <v>51</v>
      </c>
      <c r="B84" s="45">
        <v>-1</v>
      </c>
      <c r="C84" s="45">
        <v>-1</v>
      </c>
    </row>
    <row r="85" spans="1:3" x14ac:dyDescent="0.45">
      <c r="A85" s="16" t="s">
        <v>52</v>
      </c>
      <c r="B85" s="45">
        <v>1</v>
      </c>
      <c r="C85" s="45">
        <v>1</v>
      </c>
    </row>
    <row r="86" spans="1:3" x14ac:dyDescent="0.45">
      <c r="A86" s="16" t="s">
        <v>53</v>
      </c>
      <c r="B86" s="45">
        <v>-1</v>
      </c>
      <c r="C86" s="45">
        <v>-1</v>
      </c>
    </row>
    <row r="87" spans="1:3" x14ac:dyDescent="0.45">
      <c r="A87" s="16" t="s">
        <v>96</v>
      </c>
      <c r="B87" s="45">
        <v>-1</v>
      </c>
      <c r="C87" s="45">
        <v>-1</v>
      </c>
    </row>
    <row r="88" spans="1:3" x14ac:dyDescent="0.45">
      <c r="A88" s="16" t="s">
        <v>97</v>
      </c>
      <c r="B88" s="46">
        <v>1</v>
      </c>
      <c r="C88" s="46">
        <v>1</v>
      </c>
    </row>
    <row r="89" spans="1:3" x14ac:dyDescent="0.45">
      <c r="A89" s="16" t="s">
        <v>54</v>
      </c>
      <c r="B89" s="11">
        <f>SUM(B73:B76)+SUM(B79:B88)</f>
        <v>-2</v>
      </c>
      <c r="C89" s="11">
        <f>SUM(C73:C76)+SUM(C79:C88)</f>
        <v>-2</v>
      </c>
    </row>
    <row r="90" spans="1:3" x14ac:dyDescent="0.45">
      <c r="A90" s="16" t="s">
        <v>91</v>
      </c>
      <c r="B90" s="45">
        <v>-2</v>
      </c>
      <c r="C90" s="45">
        <v>-2</v>
      </c>
    </row>
    <row r="91" spans="1:3" x14ac:dyDescent="0.45">
      <c r="A91" s="13" t="s">
        <v>55</v>
      </c>
      <c r="B91" s="14">
        <f>B89-B90</f>
        <v>0</v>
      </c>
      <c r="C91" s="14">
        <f>C89-C90</f>
        <v>0</v>
      </c>
    </row>
    <row r="92" spans="1:3" x14ac:dyDescent="0.45">
      <c r="A92" s="13"/>
      <c r="B92" s="14"/>
      <c r="C92" s="14"/>
    </row>
    <row r="94" spans="1:3" x14ac:dyDescent="0.45">
      <c r="A94" s="15" t="s">
        <v>94</v>
      </c>
      <c r="B94" s="30" t="str">
        <f>B72</f>
        <v>CHF</v>
      </c>
      <c r="C94" s="30" t="str">
        <f>C72</f>
        <v>CHF</v>
      </c>
    </row>
    <row r="95" spans="1:3" x14ac:dyDescent="0.45">
      <c r="A95" s="16" t="s">
        <v>95</v>
      </c>
      <c r="B95" s="45">
        <v>1</v>
      </c>
      <c r="C95" s="45">
        <v>1</v>
      </c>
    </row>
    <row r="96" spans="1:3" x14ac:dyDescent="0.45">
      <c r="A96" s="16"/>
      <c r="B96" s="30" t="str">
        <f>B94</f>
        <v>CHF</v>
      </c>
      <c r="C96" s="30" t="str">
        <f>C94</f>
        <v>CHF</v>
      </c>
    </row>
    <row r="97" spans="1:3" x14ac:dyDescent="0.45">
      <c r="A97" s="16" t="s">
        <v>236</v>
      </c>
      <c r="B97" s="45">
        <v>1</v>
      </c>
      <c r="C97" s="45">
        <v>1</v>
      </c>
    </row>
    <row r="99" spans="1:3" x14ac:dyDescent="0.45">
      <c r="A99" s="17" t="s">
        <v>57</v>
      </c>
    </row>
    <row r="101" spans="1:3" x14ac:dyDescent="0.45">
      <c r="A101" s="15" t="s">
        <v>92</v>
      </c>
      <c r="B101" s="6">
        <f>B70</f>
        <v>45657</v>
      </c>
      <c r="C101" s="6">
        <f>C70</f>
        <v>45291</v>
      </c>
    </row>
    <row r="102" spans="1:3" x14ac:dyDescent="0.45">
      <c r="A102" s="15" t="s">
        <v>58</v>
      </c>
    </row>
    <row r="103" spans="1:3" x14ac:dyDescent="0.45">
      <c r="A103" s="16" t="s">
        <v>59</v>
      </c>
      <c r="B103" s="56" t="s">
        <v>60</v>
      </c>
      <c r="C103" s="56" t="s">
        <v>60</v>
      </c>
    </row>
    <row r="104" spans="1:3" x14ac:dyDescent="0.45">
      <c r="A104" s="16" t="s">
        <v>61</v>
      </c>
      <c r="B104" s="47">
        <v>1</v>
      </c>
      <c r="C104" s="47">
        <v>1</v>
      </c>
    </row>
    <row r="105" spans="1:3" x14ac:dyDescent="0.45">
      <c r="A105" s="16" t="s">
        <v>256</v>
      </c>
      <c r="B105" s="45">
        <v>1000000</v>
      </c>
      <c r="C105" s="45">
        <v>1000000</v>
      </c>
    </row>
    <row r="106" spans="1:3" x14ac:dyDescent="0.45">
      <c r="A106" s="16" t="s">
        <v>62</v>
      </c>
      <c r="B106" s="47" t="s">
        <v>5</v>
      </c>
      <c r="C106" s="47" t="s">
        <v>5</v>
      </c>
    </row>
    <row r="107" spans="1:3" x14ac:dyDescent="0.45">
      <c r="A107" s="16"/>
      <c r="B107" s="48"/>
      <c r="C107" s="48"/>
    </row>
    <row r="108" spans="1:3" x14ac:dyDescent="0.45">
      <c r="A108" s="15" t="s">
        <v>63</v>
      </c>
      <c r="B108" s="48"/>
      <c r="C108" s="48"/>
    </row>
    <row r="109" spans="1:3" x14ac:dyDescent="0.45">
      <c r="A109" s="16" t="s">
        <v>59</v>
      </c>
      <c r="B109" s="56" t="s">
        <v>64</v>
      </c>
      <c r="C109" s="56" t="s">
        <v>64</v>
      </c>
    </row>
    <row r="110" spans="1:3" x14ac:dyDescent="0.45">
      <c r="A110" s="16" t="s">
        <v>61</v>
      </c>
      <c r="B110" s="47">
        <v>2</v>
      </c>
      <c r="C110" s="47">
        <v>2</v>
      </c>
    </row>
    <row r="111" spans="1:3" x14ac:dyDescent="0.45">
      <c r="A111" s="16" t="s">
        <v>256</v>
      </c>
      <c r="B111" s="45">
        <v>200000</v>
      </c>
      <c r="C111" s="45">
        <v>200000</v>
      </c>
    </row>
    <row r="112" spans="1:3" x14ac:dyDescent="0.45">
      <c r="A112" s="16" t="s">
        <v>62</v>
      </c>
      <c r="B112" s="47" t="s">
        <v>5</v>
      </c>
      <c r="C112" s="47" t="s">
        <v>5</v>
      </c>
    </row>
    <row r="113" spans="1:3" x14ac:dyDescent="0.45">
      <c r="A113" s="16"/>
      <c r="B113" s="48"/>
      <c r="C113" s="48"/>
    </row>
    <row r="114" spans="1:3" x14ac:dyDescent="0.45">
      <c r="A114" s="15" t="s">
        <v>65</v>
      </c>
      <c r="B114" s="48"/>
      <c r="C114" s="48"/>
    </row>
    <row r="115" spans="1:3" x14ac:dyDescent="0.45">
      <c r="A115" s="16" t="s">
        <v>59</v>
      </c>
      <c r="B115" s="56" t="s">
        <v>64</v>
      </c>
      <c r="C115" s="56" t="s">
        <v>64</v>
      </c>
    </row>
    <row r="116" spans="1:3" x14ac:dyDescent="0.45">
      <c r="A116" s="16" t="s">
        <v>61</v>
      </c>
      <c r="B116" s="47">
        <v>3</v>
      </c>
      <c r="C116" s="47">
        <v>3</v>
      </c>
    </row>
    <row r="117" spans="1:3" x14ac:dyDescent="0.45">
      <c r="A117" s="16" t="s">
        <v>256</v>
      </c>
      <c r="B117" s="45">
        <v>150000</v>
      </c>
      <c r="C117" s="45">
        <v>150000</v>
      </c>
    </row>
    <row r="118" spans="1:3" x14ac:dyDescent="0.45">
      <c r="A118" s="16" t="s">
        <v>62</v>
      </c>
      <c r="B118" s="47" t="s">
        <v>5</v>
      </c>
      <c r="C118" s="47" t="s">
        <v>5</v>
      </c>
    </row>
    <row r="119" spans="1:3" x14ac:dyDescent="0.45">
      <c r="A119" s="16"/>
      <c r="B119" s="48"/>
      <c r="C119" s="48"/>
    </row>
    <row r="120" spans="1:3" x14ac:dyDescent="0.45">
      <c r="A120" s="15" t="s">
        <v>243</v>
      </c>
      <c r="B120" s="44"/>
      <c r="C120" s="44"/>
    </row>
    <row r="121" spans="1:3" x14ac:dyDescent="0.45">
      <c r="A121" s="15" t="s">
        <v>66</v>
      </c>
      <c r="B121" s="44"/>
      <c r="C121" s="44"/>
    </row>
    <row r="122" spans="1:3" x14ac:dyDescent="0.45">
      <c r="A122" s="16" t="s">
        <v>59</v>
      </c>
      <c r="B122" s="56" t="s">
        <v>67</v>
      </c>
      <c r="C122" s="56" t="s">
        <v>67</v>
      </c>
    </row>
    <row r="123" spans="1:3" x14ac:dyDescent="0.45">
      <c r="A123" s="16" t="s">
        <v>61</v>
      </c>
      <c r="B123" s="47">
        <v>4</v>
      </c>
      <c r="C123" s="47">
        <v>4</v>
      </c>
    </row>
    <row r="124" spans="1:3" x14ac:dyDescent="0.45">
      <c r="A124" s="16" t="s">
        <v>256</v>
      </c>
      <c r="B124" s="45">
        <v>500000</v>
      </c>
      <c r="C124" s="45">
        <v>500000</v>
      </c>
    </row>
    <row r="125" spans="1:3" x14ac:dyDescent="0.45">
      <c r="A125" s="16" t="s">
        <v>68</v>
      </c>
      <c r="B125" s="49">
        <v>1</v>
      </c>
      <c r="C125" s="49">
        <v>1</v>
      </c>
    </row>
    <row r="126" spans="1:3" x14ac:dyDescent="0.45">
      <c r="A126" s="16" t="s">
        <v>81</v>
      </c>
      <c r="B126" s="45">
        <v>10000</v>
      </c>
      <c r="C126" s="45">
        <v>10000</v>
      </c>
    </row>
    <row r="127" spans="1:3" x14ac:dyDescent="0.45">
      <c r="A127" s="16"/>
      <c r="B127" s="19"/>
      <c r="C127" s="19"/>
    </row>
    <row r="128" spans="1:3" x14ac:dyDescent="0.45">
      <c r="A128" s="16"/>
      <c r="B128" s="19"/>
      <c r="C128" s="19"/>
    </row>
    <row r="129" spans="1:3" x14ac:dyDescent="0.45">
      <c r="A129" s="15" t="s">
        <v>244</v>
      </c>
    </row>
    <row r="130" spans="1:3" x14ac:dyDescent="0.45">
      <c r="A130" s="15" t="s">
        <v>66</v>
      </c>
    </row>
    <row r="131" spans="1:3" x14ac:dyDescent="0.45">
      <c r="A131" s="16" t="s">
        <v>59</v>
      </c>
      <c r="B131" s="56" t="s">
        <v>684</v>
      </c>
      <c r="C131" s="56" t="s">
        <v>684</v>
      </c>
    </row>
    <row r="132" spans="1:3" x14ac:dyDescent="0.45">
      <c r="A132" s="16" t="s">
        <v>61</v>
      </c>
      <c r="B132" s="33">
        <v>5</v>
      </c>
      <c r="C132" s="33">
        <v>5</v>
      </c>
    </row>
    <row r="133" spans="1:3" x14ac:dyDescent="0.45">
      <c r="A133" s="16" t="s">
        <v>256</v>
      </c>
      <c r="B133" s="31">
        <v>500000</v>
      </c>
      <c r="C133" s="31">
        <f>B133</f>
        <v>500000</v>
      </c>
    </row>
    <row r="134" spans="1:3" x14ac:dyDescent="0.45">
      <c r="A134" s="16" t="s">
        <v>68</v>
      </c>
      <c r="B134" s="34">
        <v>1</v>
      </c>
      <c r="C134" s="34">
        <v>1</v>
      </c>
    </row>
    <row r="135" spans="1:3" x14ac:dyDescent="0.45">
      <c r="A135" s="16" t="s">
        <v>81</v>
      </c>
      <c r="B135" s="31">
        <v>25000</v>
      </c>
      <c r="C135" s="31">
        <f>B135</f>
        <v>25000</v>
      </c>
    </row>
    <row r="136" spans="1:3" x14ac:dyDescent="0.45">
      <c r="A136" s="16"/>
      <c r="B136" s="18"/>
      <c r="C136" s="18"/>
    </row>
    <row r="137" spans="1:3" x14ac:dyDescent="0.45">
      <c r="A137" s="15" t="s">
        <v>685</v>
      </c>
    </row>
    <row r="138" spans="1:3" x14ac:dyDescent="0.45">
      <c r="A138" s="16" t="s">
        <v>59</v>
      </c>
      <c r="B138" s="56" t="s">
        <v>683</v>
      </c>
      <c r="C138" s="56" t="s">
        <v>683</v>
      </c>
    </row>
    <row r="139" spans="1:3" x14ac:dyDescent="0.45">
      <c r="A139" s="16" t="s">
        <v>61</v>
      </c>
      <c r="B139" s="33">
        <v>6</v>
      </c>
      <c r="C139" s="33">
        <v>6</v>
      </c>
    </row>
    <row r="140" spans="1:3" x14ac:dyDescent="0.45">
      <c r="A140" s="16" t="s">
        <v>256</v>
      </c>
      <c r="B140" s="31">
        <v>800000</v>
      </c>
      <c r="C140" s="31">
        <f>B140</f>
        <v>800000</v>
      </c>
    </row>
    <row r="141" spans="1:3" x14ac:dyDescent="0.45">
      <c r="A141" s="16" t="s">
        <v>68</v>
      </c>
      <c r="B141" s="34">
        <v>1</v>
      </c>
      <c r="C141" s="34">
        <v>1</v>
      </c>
    </row>
    <row r="142" spans="1:3" x14ac:dyDescent="0.45">
      <c r="A142" s="16" t="s">
        <v>81</v>
      </c>
      <c r="B142" s="31">
        <v>20000</v>
      </c>
      <c r="C142" s="31">
        <f>B142</f>
        <v>20000</v>
      </c>
    </row>
    <row r="143" spans="1:3" x14ac:dyDescent="0.45">
      <c r="A143" s="16"/>
      <c r="B143" s="18"/>
      <c r="C143" s="18"/>
    </row>
    <row r="144" spans="1:3" ht="28.5" x14ac:dyDescent="0.45">
      <c r="A144" s="15" t="s">
        <v>245</v>
      </c>
    </row>
    <row r="145" spans="1:6" x14ac:dyDescent="0.45">
      <c r="A145" s="15" t="s">
        <v>69</v>
      </c>
    </row>
    <row r="146" spans="1:6" x14ac:dyDescent="0.45">
      <c r="A146" s="16" t="s">
        <v>59</v>
      </c>
      <c r="B146" s="56" t="s">
        <v>760</v>
      </c>
      <c r="C146" s="56" t="s">
        <v>760</v>
      </c>
    </row>
    <row r="147" spans="1:6" x14ac:dyDescent="0.45">
      <c r="A147" s="16" t="s">
        <v>61</v>
      </c>
      <c r="B147" s="47">
        <v>7</v>
      </c>
      <c r="C147" s="47">
        <v>7</v>
      </c>
    </row>
    <row r="148" spans="1:6" x14ac:dyDescent="0.45">
      <c r="A148" s="16" t="s">
        <v>681</v>
      </c>
      <c r="B148" s="56" t="s">
        <v>677</v>
      </c>
      <c r="C148" s="56" t="s">
        <v>677</v>
      </c>
    </row>
    <row r="149" spans="1:6" x14ac:dyDescent="0.45">
      <c r="A149" s="16" t="s">
        <v>256</v>
      </c>
      <c r="B149" s="50">
        <v>100000</v>
      </c>
      <c r="C149" s="50">
        <v>100000</v>
      </c>
    </row>
    <row r="150" spans="1:6" x14ac:dyDescent="0.45">
      <c r="A150" s="16" t="s">
        <v>68</v>
      </c>
      <c r="B150" s="34">
        <v>1</v>
      </c>
      <c r="C150" s="34">
        <v>1</v>
      </c>
    </row>
    <row r="151" spans="1:6" x14ac:dyDescent="0.45">
      <c r="A151" s="16" t="s">
        <v>81</v>
      </c>
      <c r="B151" s="50">
        <v>2000</v>
      </c>
      <c r="C151" s="50">
        <v>2000</v>
      </c>
    </row>
    <row r="152" spans="1:6" x14ac:dyDescent="0.45">
      <c r="A152" s="16"/>
      <c r="B152" s="51"/>
      <c r="C152" s="51"/>
    </row>
    <row r="153" spans="1:6" x14ac:dyDescent="0.45">
      <c r="A153" s="15" t="s">
        <v>70</v>
      </c>
      <c r="B153" s="44"/>
      <c r="C153" s="44"/>
    </row>
    <row r="154" spans="1:6" x14ac:dyDescent="0.45">
      <c r="A154" s="16" t="s">
        <v>59</v>
      </c>
      <c r="B154" s="56" t="s">
        <v>760</v>
      </c>
      <c r="C154" s="56" t="s">
        <v>760</v>
      </c>
    </row>
    <row r="155" spans="1:6" x14ac:dyDescent="0.45">
      <c r="A155" s="16" t="s">
        <v>61</v>
      </c>
      <c r="B155" s="47">
        <v>8</v>
      </c>
      <c r="C155" s="47">
        <v>8</v>
      </c>
    </row>
    <row r="156" spans="1:6" x14ac:dyDescent="0.45">
      <c r="A156" s="16" t="s">
        <v>681</v>
      </c>
      <c r="B156" s="56" t="s">
        <v>679</v>
      </c>
      <c r="C156" s="56" t="s">
        <v>679</v>
      </c>
    </row>
    <row r="157" spans="1:6" x14ac:dyDescent="0.45">
      <c r="A157" s="16" t="s">
        <v>256</v>
      </c>
      <c r="B157" s="50">
        <v>20000</v>
      </c>
      <c r="C157" s="50">
        <v>20000</v>
      </c>
    </row>
    <row r="158" spans="1:6" x14ac:dyDescent="0.45">
      <c r="A158" s="16" t="s">
        <v>68</v>
      </c>
      <c r="B158" s="34">
        <v>1</v>
      </c>
      <c r="C158" s="34">
        <v>1</v>
      </c>
    </row>
    <row r="159" spans="1:6" x14ac:dyDescent="0.45">
      <c r="A159" s="16" t="s">
        <v>81</v>
      </c>
      <c r="B159" s="50">
        <v>0</v>
      </c>
      <c r="C159" s="50">
        <v>0</v>
      </c>
    </row>
    <row r="160" spans="1:6" x14ac:dyDescent="0.45">
      <c r="A160" s="16"/>
      <c r="B160" s="51"/>
      <c r="C160" s="51"/>
    </row>
    <row r="161" spans="1:3" x14ac:dyDescent="0.45">
      <c r="A161" s="15" t="s">
        <v>71</v>
      </c>
      <c r="B161" s="44"/>
      <c r="C161" s="44"/>
    </row>
    <row r="162" spans="1:3" x14ac:dyDescent="0.45">
      <c r="A162" s="16" t="s">
        <v>59</v>
      </c>
      <c r="B162" s="56" t="s">
        <v>760</v>
      </c>
      <c r="C162" s="56" t="s">
        <v>760</v>
      </c>
    </row>
    <row r="163" spans="1:3" x14ac:dyDescent="0.45">
      <c r="A163" s="16" t="s">
        <v>61</v>
      </c>
      <c r="B163" s="47">
        <v>9</v>
      </c>
      <c r="C163" s="47">
        <v>9</v>
      </c>
    </row>
    <row r="164" spans="1:3" x14ac:dyDescent="0.45">
      <c r="A164" s="16" t="s">
        <v>681</v>
      </c>
      <c r="B164" s="56" t="s">
        <v>680</v>
      </c>
      <c r="C164" s="56" t="s">
        <v>680</v>
      </c>
    </row>
    <row r="165" spans="1:3" x14ac:dyDescent="0.45">
      <c r="A165" s="16" t="s">
        <v>256</v>
      </c>
      <c r="B165" s="50">
        <v>10000</v>
      </c>
      <c r="C165" s="50">
        <v>10000</v>
      </c>
    </row>
    <row r="166" spans="1:3" x14ac:dyDescent="0.45">
      <c r="A166" s="16" t="s">
        <v>68</v>
      </c>
      <c r="B166" s="34">
        <v>1</v>
      </c>
      <c r="C166" s="34">
        <v>1</v>
      </c>
    </row>
    <row r="167" spans="1:3" x14ac:dyDescent="0.45">
      <c r="A167" s="16" t="s">
        <v>81</v>
      </c>
      <c r="B167" s="50">
        <v>0</v>
      </c>
      <c r="C167" s="50">
        <v>0</v>
      </c>
    </row>
    <row r="168" spans="1:3" x14ac:dyDescent="0.45">
      <c r="A168" s="16"/>
      <c r="B168" s="20"/>
      <c r="C168" s="20"/>
    </row>
    <row r="169" spans="1:3" x14ac:dyDescent="0.45">
      <c r="B169" s="62">
        <f>B101</f>
        <v>45657</v>
      </c>
      <c r="C169" s="59"/>
    </row>
    <row r="170" spans="1:3" x14ac:dyDescent="0.45">
      <c r="B170" s="4"/>
      <c r="C170" s="4"/>
    </row>
    <row r="171" spans="1:3" x14ac:dyDescent="0.45">
      <c r="A171" s="17" t="s">
        <v>72</v>
      </c>
      <c r="B171" s="2" t="s">
        <v>257</v>
      </c>
      <c r="C171" s="2" t="s">
        <v>258</v>
      </c>
    </row>
    <row r="172" spans="1:3" x14ac:dyDescent="0.45">
      <c r="A172" s="35" t="s">
        <v>761</v>
      </c>
      <c r="B172" s="45">
        <v>1</v>
      </c>
      <c r="C172" s="45">
        <v>1</v>
      </c>
    </row>
    <row r="174" spans="1:3" x14ac:dyDescent="0.45">
      <c r="A174" s="3" t="s">
        <v>246</v>
      </c>
      <c r="B174" s="2" t="s">
        <v>259</v>
      </c>
      <c r="C174" s="4" t="s">
        <v>260</v>
      </c>
    </row>
    <row r="175" spans="1:3" x14ac:dyDescent="0.45">
      <c r="A175" s="35" t="s">
        <v>762</v>
      </c>
      <c r="B175" s="45">
        <v>1</v>
      </c>
      <c r="C175" s="45">
        <v>1</v>
      </c>
    </row>
    <row r="177" spans="1:3" x14ac:dyDescent="0.45">
      <c r="A177" s="3" t="s">
        <v>73</v>
      </c>
    </row>
    <row r="178" spans="1:3" x14ac:dyDescent="0.45">
      <c r="A178" s="58"/>
      <c r="B178" s="58"/>
      <c r="C178" s="58"/>
    </row>
    <row r="179" spans="1:3" x14ac:dyDescent="0.45">
      <c r="A179" s="58"/>
      <c r="B179" s="58"/>
      <c r="C179" s="58"/>
    </row>
    <row r="180" spans="1:3" x14ac:dyDescent="0.45">
      <c r="A180" s="58"/>
      <c r="B180" s="58"/>
      <c r="C180" s="58"/>
    </row>
    <row r="181" spans="1:3" x14ac:dyDescent="0.45">
      <c r="A181" s="58"/>
      <c r="B181" s="58"/>
      <c r="C181" s="58"/>
    </row>
    <row r="182" spans="1:3" x14ac:dyDescent="0.45">
      <c r="A182" s="1" t="s">
        <v>74</v>
      </c>
      <c r="B182" s="1" t="s">
        <v>2</v>
      </c>
    </row>
    <row r="183" spans="1:3" x14ac:dyDescent="0.45">
      <c r="A183" s="38" t="s">
        <v>9</v>
      </c>
      <c r="B183" s="52">
        <v>45777</v>
      </c>
      <c r="C183" s="38"/>
    </row>
    <row r="184" spans="1:3" x14ac:dyDescent="0.45">
      <c r="B184" s="59" t="s">
        <v>75</v>
      </c>
      <c r="C184" s="59"/>
    </row>
    <row r="185" spans="1:3" x14ac:dyDescent="0.45">
      <c r="B185" s="4"/>
      <c r="C185" s="4"/>
    </row>
    <row r="186" spans="1:3" x14ac:dyDescent="0.45">
      <c r="A186" s="1" t="s">
        <v>263</v>
      </c>
      <c r="B186" s="22" t="s">
        <v>84</v>
      </c>
      <c r="C186" s="22" t="s">
        <v>76</v>
      </c>
    </row>
    <row r="187" spans="1:3" x14ac:dyDescent="0.45">
      <c r="A187" s="1"/>
      <c r="B187" s="22"/>
      <c r="C187" s="22"/>
    </row>
    <row r="188" spans="1:3" x14ac:dyDescent="0.45">
      <c r="A188" s="1" t="s">
        <v>77</v>
      </c>
      <c r="B188" t="s">
        <v>80</v>
      </c>
      <c r="C188" s="21">
        <f>B101</f>
        <v>45657</v>
      </c>
    </row>
    <row r="189" spans="1:3" x14ac:dyDescent="0.45">
      <c r="B189" t="s">
        <v>78</v>
      </c>
      <c r="C189" s="21">
        <f>C188</f>
        <v>45657</v>
      </c>
    </row>
    <row r="190" spans="1:3" x14ac:dyDescent="0.45">
      <c r="B190" t="s">
        <v>79</v>
      </c>
    </row>
    <row r="191" spans="1:3" x14ac:dyDescent="0.45">
      <c r="B191" t="s">
        <v>247</v>
      </c>
    </row>
  </sheetData>
  <sheetProtection insertRows="0" selectLockedCells="1"/>
  <dataConsolidate/>
  <mergeCells count="8">
    <mergeCell ref="B2:C2"/>
    <mergeCell ref="A178:C181"/>
    <mergeCell ref="B184:C184"/>
    <mergeCell ref="B5:C5"/>
    <mergeCell ref="B169:C169"/>
    <mergeCell ref="B3:C3"/>
    <mergeCell ref="B30:C30"/>
    <mergeCell ref="C23:C29"/>
  </mergeCells>
  <hyperlinks>
    <hyperlink ref="B19" r:id="rId1" xr:uid="{BFDA4715-5DBB-4625-8FD6-8EE04D84DC84}"/>
    <hyperlink ref="B20" r:id="rId2" xr:uid="{37D394FF-A60B-43E4-890E-486E4DCB194D}"/>
  </hyperlinks>
  <pageMargins left="0.70866141732283472" right="0.70866141732283472" top="0.74803149606299213" bottom="0.74803149606299213" header="0.31496062992125984" footer="0.31496062992125984"/>
  <pageSetup paperSize="9" fitToHeight="0" orientation="portrait" r:id="rId3"/>
  <headerFooter>
    <oddFooter>&amp;L&amp;F&amp;C&amp;P/&amp;N&amp;R&amp;D</oddFooter>
  </headerFooter>
  <rowBreaks count="3" manualBreakCount="3">
    <brk id="43" max="3" man="1"/>
    <brk id="92" max="3" man="1"/>
    <brk id="142" max="16383" man="1"/>
  </rowBreaks>
  <drawing r:id="rId4"/>
  <legacyDrawing r:id="rId5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3548A94F-111C-4172-8B12-7BC15C16D6FF}">
          <x14:formula1>
            <xm:f>Décanats!$C$2:$C$11</xm:f>
          </x14:formula1>
          <xm:sqref>B23</xm:sqref>
        </x14:dataValidation>
        <x14:dataValidation type="list" allowBlank="1" showInputMessage="1" showErrorMessage="1" xr:uid="{7CB03009-6530-433B-89D5-6C1A48BA5F1F}">
          <x14:formula1>
            <xm:f>Secteurs!$F$2:$F$37</xm:f>
          </x14:formula1>
          <xm:sqref>B24</xm:sqref>
        </x14:dataValidation>
        <x14:dataValidation type="list" allowBlank="1" showInputMessage="1" showErrorMessage="1" xr:uid="{ACCAB0F3-FC47-4ABC-96D2-49041D06BF63}">
          <x14:formula1>
            <xm:f>Commune!$A$2:$A$159</xm:f>
          </x14:formula1>
          <xm:sqref>B25</xm:sqref>
        </x14:dataValidation>
        <x14:dataValidation type="list" allowBlank="1" showInputMessage="1" showErrorMessage="1" xr:uid="{F1F78C4E-5AD1-4298-AC73-17AED95DC4BD}">
          <x14:formula1>
            <xm:f>Décanats!$A$17:$A$18</xm:f>
          </x14:formula1>
          <xm:sqref>B26</xm:sqref>
        </x14:dataValidation>
        <x14:dataValidation type="list" allowBlank="1" showInputMessage="1" showErrorMessage="1" xr:uid="{52A2B31A-2FDD-4D1B-9FB2-F498BBE36CFA}">
          <x14:formula1>
            <xm:f>Décanats!$A$17</xm:f>
          </x14:formula1>
          <xm:sqref>B27</xm:sqref>
        </x14:dataValidation>
        <x14:dataValidation type="list" allowBlank="1" showInputMessage="1" showErrorMessage="1" xr:uid="{18020E02-0DCE-44A7-9DBB-9364CFDD9B5B}">
          <x14:formula1>
            <xm:f>Décanats!$A$21:$A$22</xm:f>
          </x14:formula1>
          <xm:sqref>B29</xm:sqref>
        </x14:dataValidation>
        <x14:dataValidation type="list" allowBlank="1" showInputMessage="1" showErrorMessage="1" xr:uid="{5559736E-68E0-4961-BBBE-7BD1C7DB6615}">
          <x14:formula1>
            <xm:f>Décanats!$A$33:$A$39</xm:f>
          </x14:formula1>
          <xm:sqref>B103:C103 B109:C109 B115:C115 B122:C122 B131:C131 B138:C138 B146:C146 B154:C154 B162:C162</xm:sqref>
        </x14:dataValidation>
        <x14:dataValidation type="list" allowBlank="1" showInputMessage="1" showErrorMessage="1" xr:uid="{5FFCE20C-031D-4C1B-879F-2AF299BA9BE7}">
          <x14:formula1>
            <xm:f>Décanats!$A$25:$A$30</xm:f>
          </x14:formula1>
          <xm:sqref>B148:C148 B156:C156 B164:C164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9DD27-9BC1-4CDE-9797-E36C3F00FE3F}">
  <dimension ref="A1:D39"/>
  <sheetViews>
    <sheetView topLeftCell="A19" workbookViewId="0">
      <selection activeCell="A40" sqref="A40"/>
    </sheetView>
  </sheetViews>
  <sheetFormatPr baseColWidth="10" defaultRowHeight="14.25" x14ac:dyDescent="0.45"/>
  <cols>
    <col min="1" max="1" width="12.33203125" customWidth="1"/>
    <col min="2" max="2" width="10.6640625" style="4" customWidth="1"/>
    <col min="3" max="4" width="13.33203125" customWidth="1"/>
  </cols>
  <sheetData>
    <row r="1" spans="1:4" x14ac:dyDescent="0.45">
      <c r="A1" s="22" t="s">
        <v>102</v>
      </c>
      <c r="B1" s="22" t="s">
        <v>103</v>
      </c>
      <c r="C1" s="22" t="s">
        <v>104</v>
      </c>
      <c r="D1" s="22" t="s">
        <v>105</v>
      </c>
    </row>
    <row r="2" spans="1:4" x14ac:dyDescent="0.45">
      <c r="A2" t="s">
        <v>106</v>
      </c>
      <c r="B2" s="4">
        <v>1</v>
      </c>
      <c r="C2" t="s">
        <v>107</v>
      </c>
      <c r="D2" t="s">
        <v>108</v>
      </c>
    </row>
    <row r="3" spans="1:4" x14ac:dyDescent="0.45">
      <c r="A3" t="s">
        <v>106</v>
      </c>
      <c r="B3" s="4">
        <v>2</v>
      </c>
      <c r="C3" t="s">
        <v>109</v>
      </c>
      <c r="D3" t="s">
        <v>108</v>
      </c>
    </row>
    <row r="4" spans="1:4" x14ac:dyDescent="0.45">
      <c r="A4" t="s">
        <v>106</v>
      </c>
      <c r="B4" s="4">
        <v>3</v>
      </c>
      <c r="C4" t="s">
        <v>110</v>
      </c>
      <c r="D4" t="s">
        <v>108</v>
      </c>
    </row>
    <row r="5" spans="1:4" x14ac:dyDescent="0.45">
      <c r="A5" t="s">
        <v>106</v>
      </c>
      <c r="B5" s="4">
        <v>4</v>
      </c>
      <c r="C5" t="s">
        <v>111</v>
      </c>
      <c r="D5" t="s">
        <v>108</v>
      </c>
    </row>
    <row r="6" spans="1:4" x14ac:dyDescent="0.45">
      <c r="A6" t="s">
        <v>106</v>
      </c>
      <c r="B6" s="4">
        <v>5</v>
      </c>
      <c r="C6" t="s">
        <v>112</v>
      </c>
      <c r="D6" t="s">
        <v>108</v>
      </c>
    </row>
    <row r="7" spans="1:4" x14ac:dyDescent="0.45">
      <c r="A7" t="s">
        <v>106</v>
      </c>
      <c r="B7" s="4">
        <v>6</v>
      </c>
      <c r="C7" t="s">
        <v>106</v>
      </c>
      <c r="D7" t="s">
        <v>108</v>
      </c>
    </row>
    <row r="8" spans="1:4" x14ac:dyDescent="0.45">
      <c r="A8" t="s">
        <v>106</v>
      </c>
      <c r="B8" s="4">
        <v>7</v>
      </c>
      <c r="C8" t="s">
        <v>113</v>
      </c>
      <c r="D8" t="s">
        <v>108</v>
      </c>
    </row>
    <row r="9" spans="1:4" x14ac:dyDescent="0.45">
      <c r="A9" t="s">
        <v>106</v>
      </c>
      <c r="B9" s="4">
        <v>8</v>
      </c>
      <c r="C9" t="s">
        <v>277</v>
      </c>
      <c r="D9" t="s">
        <v>114</v>
      </c>
    </row>
    <row r="10" spans="1:4" x14ac:dyDescent="0.45">
      <c r="A10" t="s">
        <v>106</v>
      </c>
      <c r="B10" s="4">
        <v>9</v>
      </c>
      <c r="C10" t="s">
        <v>280</v>
      </c>
      <c r="D10" t="s">
        <v>114</v>
      </c>
    </row>
    <row r="11" spans="1:4" x14ac:dyDescent="0.45">
      <c r="A11" t="s">
        <v>106</v>
      </c>
      <c r="B11" s="4">
        <v>10</v>
      </c>
      <c r="C11" t="s">
        <v>286</v>
      </c>
      <c r="D11" t="s">
        <v>114</v>
      </c>
    </row>
    <row r="14" spans="1:4" x14ac:dyDescent="0.45">
      <c r="B14"/>
    </row>
    <row r="15" spans="1:4" x14ac:dyDescent="0.45">
      <c r="B15"/>
    </row>
    <row r="16" spans="1:4" x14ac:dyDescent="0.45">
      <c r="A16" s="1" t="s">
        <v>101</v>
      </c>
      <c r="B16"/>
    </row>
    <row r="17" spans="1:2" x14ac:dyDescent="0.45">
      <c r="A17" t="s">
        <v>99</v>
      </c>
      <c r="B17"/>
    </row>
    <row r="18" spans="1:2" x14ac:dyDescent="0.45">
      <c r="A18" t="s">
        <v>100</v>
      </c>
      <c r="B18"/>
    </row>
    <row r="19" spans="1:2" x14ac:dyDescent="0.45">
      <c r="B19"/>
    </row>
    <row r="20" spans="1:2" x14ac:dyDescent="0.45">
      <c r="A20" s="1" t="s">
        <v>101</v>
      </c>
      <c r="B20"/>
    </row>
    <row r="21" spans="1:2" x14ac:dyDescent="0.45">
      <c r="A21" t="s">
        <v>264</v>
      </c>
      <c r="B21"/>
    </row>
    <row r="22" spans="1:2" x14ac:dyDescent="0.45">
      <c r="A22" t="s">
        <v>265</v>
      </c>
      <c r="B22"/>
    </row>
    <row r="23" spans="1:2" x14ac:dyDescent="0.45">
      <c r="B23"/>
    </row>
    <row r="24" spans="1:2" x14ac:dyDescent="0.45">
      <c r="A24" s="68" t="s">
        <v>93</v>
      </c>
      <c r="B24" s="69"/>
    </row>
    <row r="25" spans="1:2" x14ac:dyDescent="0.45">
      <c r="A25" t="s">
        <v>675</v>
      </c>
      <c r="B25"/>
    </row>
    <row r="26" spans="1:2" x14ac:dyDescent="0.45">
      <c r="A26" t="s">
        <v>676</v>
      </c>
      <c r="B26"/>
    </row>
    <row r="27" spans="1:2" x14ac:dyDescent="0.45">
      <c r="A27" t="s">
        <v>677</v>
      </c>
      <c r="B27"/>
    </row>
    <row r="28" spans="1:2" x14ac:dyDescent="0.45">
      <c r="A28" t="s">
        <v>678</v>
      </c>
      <c r="B28"/>
    </row>
    <row r="29" spans="1:2" x14ac:dyDescent="0.45">
      <c r="A29" t="s">
        <v>679</v>
      </c>
      <c r="B29"/>
    </row>
    <row r="30" spans="1:2" x14ac:dyDescent="0.45">
      <c r="A30" t="s">
        <v>680</v>
      </c>
      <c r="B30"/>
    </row>
    <row r="31" spans="1:2" x14ac:dyDescent="0.45">
      <c r="B31"/>
    </row>
    <row r="32" spans="1:2" x14ac:dyDescent="0.45">
      <c r="A32" s="68" t="s">
        <v>59</v>
      </c>
      <c r="B32" s="69"/>
    </row>
    <row r="33" spans="1:2" x14ac:dyDescent="0.45">
      <c r="A33" t="s">
        <v>60</v>
      </c>
      <c r="B33"/>
    </row>
    <row r="34" spans="1:2" x14ac:dyDescent="0.45">
      <c r="A34" t="s">
        <v>64</v>
      </c>
      <c r="B34"/>
    </row>
    <row r="35" spans="1:2" x14ac:dyDescent="0.45">
      <c r="A35" t="s">
        <v>67</v>
      </c>
      <c r="B35"/>
    </row>
    <row r="36" spans="1:2" x14ac:dyDescent="0.45">
      <c r="A36" t="s">
        <v>684</v>
      </c>
      <c r="B36"/>
    </row>
    <row r="37" spans="1:2" x14ac:dyDescent="0.45">
      <c r="A37" t="s">
        <v>683</v>
      </c>
      <c r="B37"/>
    </row>
    <row r="38" spans="1:2" x14ac:dyDescent="0.45">
      <c r="A38" t="s">
        <v>682</v>
      </c>
    </row>
    <row r="39" spans="1:2" x14ac:dyDescent="0.45">
      <c r="A39" t="s">
        <v>760</v>
      </c>
    </row>
  </sheetData>
  <autoFilter ref="A1:L1" xr:uid="{A4293521-1870-4681-A9A6-413428D5146A}"/>
  <mergeCells count="2">
    <mergeCell ref="A24:B24"/>
    <mergeCell ref="A32:B3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5CD48-C3FD-40C3-9243-34C5B2C20541}">
  <dimension ref="A1:F37"/>
  <sheetViews>
    <sheetView topLeftCell="A20" zoomScale="150" workbookViewId="0">
      <selection activeCell="A40" sqref="A40"/>
    </sheetView>
  </sheetViews>
  <sheetFormatPr baseColWidth="10" defaultRowHeight="14.25" x14ac:dyDescent="0.45"/>
  <cols>
    <col min="1" max="1" width="6.796875" bestFit="1" customWidth="1"/>
    <col min="2" max="2" width="10.6640625" style="4" customWidth="1"/>
    <col min="3" max="5" width="13.33203125" customWidth="1"/>
    <col min="6" max="6" width="23.33203125" customWidth="1"/>
  </cols>
  <sheetData>
    <row r="1" spans="1:6" x14ac:dyDescent="0.45">
      <c r="A1" s="22" t="s">
        <v>102</v>
      </c>
      <c r="B1" s="22" t="s">
        <v>103</v>
      </c>
      <c r="C1" s="22" t="s">
        <v>104</v>
      </c>
      <c r="D1" s="22" t="s">
        <v>105</v>
      </c>
      <c r="E1" s="22" t="s">
        <v>116</v>
      </c>
      <c r="F1" s="22" t="s">
        <v>117</v>
      </c>
    </row>
    <row r="2" spans="1:6" x14ac:dyDescent="0.45">
      <c r="A2" t="s">
        <v>106</v>
      </c>
      <c r="B2" s="4">
        <v>1</v>
      </c>
      <c r="C2" t="s">
        <v>107</v>
      </c>
      <c r="D2" t="s">
        <v>108</v>
      </c>
      <c r="E2">
        <v>101</v>
      </c>
      <c r="F2" t="s">
        <v>107</v>
      </c>
    </row>
    <row r="3" spans="1:6" x14ac:dyDescent="0.45">
      <c r="A3" t="s">
        <v>106</v>
      </c>
      <c r="B3" s="4">
        <v>2</v>
      </c>
      <c r="C3" t="s">
        <v>109</v>
      </c>
      <c r="D3" t="s">
        <v>108</v>
      </c>
      <c r="E3">
        <v>201</v>
      </c>
      <c r="F3" t="s">
        <v>278</v>
      </c>
    </row>
    <row r="4" spans="1:6" x14ac:dyDescent="0.45">
      <c r="A4" t="s">
        <v>106</v>
      </c>
      <c r="B4" s="4">
        <v>2</v>
      </c>
      <c r="C4" t="s">
        <v>109</v>
      </c>
      <c r="D4" t="s">
        <v>108</v>
      </c>
      <c r="E4">
        <v>202</v>
      </c>
      <c r="F4" t="s">
        <v>118</v>
      </c>
    </row>
    <row r="5" spans="1:6" x14ac:dyDescent="0.45">
      <c r="A5" t="s">
        <v>106</v>
      </c>
      <c r="B5" s="4">
        <v>3</v>
      </c>
      <c r="C5" t="s">
        <v>110</v>
      </c>
      <c r="D5" t="s">
        <v>108</v>
      </c>
      <c r="E5">
        <v>301</v>
      </c>
      <c r="F5" t="s">
        <v>119</v>
      </c>
    </row>
    <row r="6" spans="1:6" x14ac:dyDescent="0.45">
      <c r="A6" t="s">
        <v>106</v>
      </c>
      <c r="B6" s="4">
        <v>3</v>
      </c>
      <c r="C6" t="s">
        <v>110</v>
      </c>
      <c r="D6" t="s">
        <v>108</v>
      </c>
      <c r="E6">
        <v>302</v>
      </c>
      <c r="F6" t="s">
        <v>120</v>
      </c>
    </row>
    <row r="7" spans="1:6" x14ac:dyDescent="0.45">
      <c r="A7" t="s">
        <v>106</v>
      </c>
      <c r="B7" s="4">
        <v>3</v>
      </c>
      <c r="C7" t="s">
        <v>110</v>
      </c>
      <c r="D7" t="s">
        <v>108</v>
      </c>
      <c r="E7">
        <v>302</v>
      </c>
      <c r="F7" t="s">
        <v>110</v>
      </c>
    </row>
    <row r="8" spans="1:6" x14ac:dyDescent="0.45">
      <c r="A8" t="s">
        <v>106</v>
      </c>
      <c r="B8" s="4">
        <v>4</v>
      </c>
      <c r="C8" t="s">
        <v>111</v>
      </c>
      <c r="D8" t="s">
        <v>108</v>
      </c>
      <c r="E8">
        <v>401</v>
      </c>
      <c r="F8" t="s">
        <v>121</v>
      </c>
    </row>
    <row r="9" spans="1:6" x14ac:dyDescent="0.45">
      <c r="A9" t="s">
        <v>106</v>
      </c>
      <c r="B9" s="4">
        <v>4</v>
      </c>
      <c r="C9" t="s">
        <v>111</v>
      </c>
      <c r="D9" t="s">
        <v>108</v>
      </c>
      <c r="E9">
        <v>402</v>
      </c>
      <c r="F9" t="s">
        <v>122</v>
      </c>
    </row>
    <row r="10" spans="1:6" x14ac:dyDescent="0.45">
      <c r="A10" t="s">
        <v>106</v>
      </c>
      <c r="B10" s="4">
        <v>4</v>
      </c>
      <c r="C10" t="s">
        <v>111</v>
      </c>
      <c r="D10" t="s">
        <v>108</v>
      </c>
      <c r="E10">
        <v>403</v>
      </c>
      <c r="F10" t="s">
        <v>111</v>
      </c>
    </row>
    <row r="11" spans="1:6" x14ac:dyDescent="0.45">
      <c r="A11" t="s">
        <v>106</v>
      </c>
      <c r="B11" s="4">
        <v>4</v>
      </c>
      <c r="C11" t="s">
        <v>111</v>
      </c>
      <c r="D11" t="s">
        <v>108</v>
      </c>
      <c r="E11">
        <v>404</v>
      </c>
      <c r="F11" t="s">
        <v>123</v>
      </c>
    </row>
    <row r="12" spans="1:6" x14ac:dyDescent="0.45">
      <c r="A12" t="s">
        <v>106</v>
      </c>
      <c r="B12" s="4">
        <v>5</v>
      </c>
      <c r="C12" t="s">
        <v>112</v>
      </c>
      <c r="D12" t="s">
        <v>108</v>
      </c>
      <c r="E12">
        <v>501</v>
      </c>
      <c r="F12" t="s">
        <v>124</v>
      </c>
    </row>
    <row r="13" spans="1:6" x14ac:dyDescent="0.45">
      <c r="A13" t="s">
        <v>106</v>
      </c>
      <c r="B13" s="4">
        <v>5</v>
      </c>
      <c r="C13" t="s">
        <v>112</v>
      </c>
      <c r="D13" t="s">
        <v>108</v>
      </c>
      <c r="E13">
        <v>502</v>
      </c>
      <c r="F13" t="s">
        <v>125</v>
      </c>
    </row>
    <row r="14" spans="1:6" x14ac:dyDescent="0.45">
      <c r="A14" t="s">
        <v>106</v>
      </c>
      <c r="B14" s="4">
        <v>5</v>
      </c>
      <c r="C14" t="s">
        <v>112</v>
      </c>
      <c r="D14" t="s">
        <v>108</v>
      </c>
      <c r="E14">
        <v>503</v>
      </c>
      <c r="F14" t="s">
        <v>126</v>
      </c>
    </row>
    <row r="15" spans="1:6" x14ac:dyDescent="0.45">
      <c r="A15" t="s">
        <v>106</v>
      </c>
      <c r="B15" s="4">
        <v>5</v>
      </c>
      <c r="C15" t="s">
        <v>112</v>
      </c>
      <c r="D15" t="s">
        <v>108</v>
      </c>
      <c r="E15">
        <v>504</v>
      </c>
      <c r="F15" t="s">
        <v>127</v>
      </c>
    </row>
    <row r="16" spans="1:6" x14ac:dyDescent="0.45">
      <c r="A16" t="s">
        <v>106</v>
      </c>
      <c r="B16" s="4">
        <v>6</v>
      </c>
      <c r="C16" t="s">
        <v>106</v>
      </c>
      <c r="D16" t="s">
        <v>108</v>
      </c>
      <c r="E16">
        <v>601</v>
      </c>
      <c r="F16" t="s">
        <v>106</v>
      </c>
    </row>
    <row r="17" spans="1:6" x14ac:dyDescent="0.45">
      <c r="A17" t="s">
        <v>106</v>
      </c>
      <c r="B17" s="4">
        <v>7</v>
      </c>
      <c r="C17" t="s">
        <v>113</v>
      </c>
      <c r="D17" t="s">
        <v>108</v>
      </c>
      <c r="E17">
        <v>701</v>
      </c>
      <c r="F17" t="s">
        <v>128</v>
      </c>
    </row>
    <row r="18" spans="1:6" x14ac:dyDescent="0.45">
      <c r="A18" t="s">
        <v>106</v>
      </c>
      <c r="B18" s="4">
        <v>7</v>
      </c>
      <c r="C18" t="s">
        <v>113</v>
      </c>
      <c r="D18" t="s">
        <v>108</v>
      </c>
      <c r="E18">
        <v>702</v>
      </c>
      <c r="F18" t="s">
        <v>129</v>
      </c>
    </row>
    <row r="19" spans="1:6" x14ac:dyDescent="0.45">
      <c r="A19" t="s">
        <v>106</v>
      </c>
      <c r="B19" s="4">
        <v>7</v>
      </c>
      <c r="C19" t="s">
        <v>113</v>
      </c>
      <c r="D19" t="s">
        <v>108</v>
      </c>
      <c r="E19">
        <v>703</v>
      </c>
      <c r="F19" t="s">
        <v>130</v>
      </c>
    </row>
    <row r="20" spans="1:6" x14ac:dyDescent="0.45">
      <c r="A20" t="s">
        <v>106</v>
      </c>
      <c r="B20" s="4">
        <v>8</v>
      </c>
      <c r="C20" t="s">
        <v>279</v>
      </c>
      <c r="D20" t="s">
        <v>114</v>
      </c>
      <c r="E20">
        <v>801</v>
      </c>
      <c r="F20" t="s">
        <v>290</v>
      </c>
    </row>
    <row r="21" spans="1:6" x14ac:dyDescent="0.45">
      <c r="A21" t="s">
        <v>106</v>
      </c>
      <c r="B21" s="4">
        <v>8</v>
      </c>
      <c r="C21" t="s">
        <v>279</v>
      </c>
      <c r="D21" t="s">
        <v>114</v>
      </c>
      <c r="E21">
        <v>802</v>
      </c>
      <c r="F21" t="s">
        <v>131</v>
      </c>
    </row>
    <row r="22" spans="1:6" x14ac:dyDescent="0.45">
      <c r="A22" t="s">
        <v>106</v>
      </c>
      <c r="B22" s="4">
        <v>8</v>
      </c>
      <c r="C22" t="s">
        <v>279</v>
      </c>
      <c r="D22" t="s">
        <v>114</v>
      </c>
      <c r="E22">
        <v>803</v>
      </c>
      <c r="F22" t="s">
        <v>284</v>
      </c>
    </row>
    <row r="23" spans="1:6" x14ac:dyDescent="0.45">
      <c r="A23" t="s">
        <v>106</v>
      </c>
      <c r="B23" s="4">
        <v>9</v>
      </c>
      <c r="C23" t="s">
        <v>279</v>
      </c>
      <c r="D23" t="s">
        <v>114</v>
      </c>
      <c r="E23">
        <v>901</v>
      </c>
      <c r="F23" t="s">
        <v>132</v>
      </c>
    </row>
    <row r="24" spans="1:6" x14ac:dyDescent="0.45">
      <c r="A24" t="s">
        <v>106</v>
      </c>
      <c r="B24" s="4">
        <v>9</v>
      </c>
      <c r="C24" t="s">
        <v>279</v>
      </c>
      <c r="D24" t="s">
        <v>114</v>
      </c>
      <c r="E24">
        <v>902</v>
      </c>
      <c r="F24" t="s">
        <v>133</v>
      </c>
    </row>
    <row r="25" spans="1:6" x14ac:dyDescent="0.45">
      <c r="A25" t="s">
        <v>106</v>
      </c>
      <c r="B25" s="4">
        <v>10</v>
      </c>
      <c r="C25" t="s">
        <v>280</v>
      </c>
      <c r="D25" t="s">
        <v>114</v>
      </c>
      <c r="E25">
        <v>1001</v>
      </c>
      <c r="F25" t="s">
        <v>210</v>
      </c>
    </row>
    <row r="26" spans="1:6" x14ac:dyDescent="0.45">
      <c r="A26" t="s">
        <v>106</v>
      </c>
      <c r="B26" s="4">
        <v>10</v>
      </c>
      <c r="C26" t="s">
        <v>280</v>
      </c>
      <c r="D26" t="s">
        <v>114</v>
      </c>
      <c r="E26">
        <v>1001</v>
      </c>
      <c r="F26" t="s">
        <v>288</v>
      </c>
    </row>
    <row r="27" spans="1:6" x14ac:dyDescent="0.45">
      <c r="A27" t="s">
        <v>106</v>
      </c>
      <c r="B27" s="4">
        <v>10</v>
      </c>
      <c r="C27" t="s">
        <v>280</v>
      </c>
      <c r="D27" t="s">
        <v>114</v>
      </c>
      <c r="E27">
        <v>1001</v>
      </c>
      <c r="F27" t="s">
        <v>287</v>
      </c>
    </row>
    <row r="28" spans="1:6" x14ac:dyDescent="0.45">
      <c r="A28" t="s">
        <v>106</v>
      </c>
      <c r="B28" s="4">
        <v>10</v>
      </c>
      <c r="C28" t="s">
        <v>280</v>
      </c>
      <c r="D28" t="s">
        <v>114</v>
      </c>
      <c r="E28">
        <v>1001</v>
      </c>
      <c r="F28" t="s">
        <v>134</v>
      </c>
    </row>
    <row r="29" spans="1:6" x14ac:dyDescent="0.45">
      <c r="A29" t="s">
        <v>106</v>
      </c>
      <c r="B29" s="4">
        <v>11</v>
      </c>
      <c r="C29" t="s">
        <v>280</v>
      </c>
      <c r="D29" t="s">
        <v>114</v>
      </c>
      <c r="E29">
        <v>1101</v>
      </c>
      <c r="F29" s="54" t="s">
        <v>281</v>
      </c>
    </row>
    <row r="30" spans="1:6" x14ac:dyDescent="0.45">
      <c r="A30" t="s">
        <v>106</v>
      </c>
      <c r="B30" s="4">
        <v>11</v>
      </c>
      <c r="C30" t="s">
        <v>280</v>
      </c>
      <c r="D30" t="s">
        <v>114</v>
      </c>
      <c r="E30">
        <v>1101</v>
      </c>
      <c r="F30" t="s">
        <v>289</v>
      </c>
    </row>
    <row r="31" spans="1:6" x14ac:dyDescent="0.45">
      <c r="B31" s="4">
        <v>11</v>
      </c>
      <c r="C31" t="s">
        <v>280</v>
      </c>
      <c r="D31" t="s">
        <v>114</v>
      </c>
      <c r="E31">
        <v>1101</v>
      </c>
      <c r="F31" t="s">
        <v>283</v>
      </c>
    </row>
    <row r="32" spans="1:6" x14ac:dyDescent="0.45">
      <c r="B32" s="4">
        <v>11</v>
      </c>
      <c r="C32" t="s">
        <v>280</v>
      </c>
      <c r="D32" t="s">
        <v>114</v>
      </c>
      <c r="E32">
        <v>1101</v>
      </c>
      <c r="F32" t="s">
        <v>205</v>
      </c>
    </row>
    <row r="33" spans="1:6" x14ac:dyDescent="0.45">
      <c r="A33" t="s">
        <v>106</v>
      </c>
      <c r="B33" s="4">
        <v>11</v>
      </c>
      <c r="C33" t="s">
        <v>280</v>
      </c>
      <c r="D33" t="s">
        <v>114</v>
      </c>
      <c r="E33">
        <v>1101</v>
      </c>
      <c r="F33" t="s">
        <v>285</v>
      </c>
    </row>
    <row r="34" spans="1:6" x14ac:dyDescent="0.45">
      <c r="A34" t="s">
        <v>106</v>
      </c>
      <c r="B34" s="4">
        <v>12</v>
      </c>
      <c r="C34" t="s">
        <v>286</v>
      </c>
      <c r="D34" t="s">
        <v>114</v>
      </c>
      <c r="E34">
        <v>1201</v>
      </c>
      <c r="F34" t="s">
        <v>135</v>
      </c>
    </row>
    <row r="35" spans="1:6" x14ac:dyDescent="0.45">
      <c r="A35" t="s">
        <v>106</v>
      </c>
      <c r="B35" s="4">
        <v>12</v>
      </c>
      <c r="C35" t="s">
        <v>286</v>
      </c>
      <c r="D35" t="s">
        <v>114</v>
      </c>
      <c r="E35">
        <v>1201</v>
      </c>
      <c r="F35" t="s">
        <v>137</v>
      </c>
    </row>
    <row r="36" spans="1:6" x14ac:dyDescent="0.45">
      <c r="A36" t="s">
        <v>106</v>
      </c>
      <c r="B36" s="4">
        <v>12</v>
      </c>
      <c r="C36" t="s">
        <v>286</v>
      </c>
      <c r="D36" t="s">
        <v>114</v>
      </c>
      <c r="E36">
        <v>1201</v>
      </c>
      <c r="F36" t="s">
        <v>286</v>
      </c>
    </row>
    <row r="37" spans="1:6" x14ac:dyDescent="0.45">
      <c r="A37" t="s">
        <v>106</v>
      </c>
      <c r="B37" s="4">
        <v>12</v>
      </c>
      <c r="C37" t="s">
        <v>286</v>
      </c>
      <c r="D37" t="s">
        <v>114</v>
      </c>
      <c r="E37">
        <v>1201</v>
      </c>
      <c r="F37" t="s">
        <v>282</v>
      </c>
    </row>
  </sheetData>
  <autoFilter ref="A1:N1" xr:uid="{3DDC4B28-5AA9-4335-996B-203EB2252647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ACC7B-EB36-475D-B5E4-D014C83D587C}">
  <dimension ref="A1:K140"/>
  <sheetViews>
    <sheetView topLeftCell="C2" zoomScale="140" zoomScaleNormal="140" workbookViewId="0">
      <selection activeCell="A40" sqref="A40"/>
    </sheetView>
  </sheetViews>
  <sheetFormatPr baseColWidth="10" defaultRowHeight="14.25" x14ac:dyDescent="0.45"/>
  <cols>
    <col min="1" max="1" width="15.1328125" bestFit="1" customWidth="1"/>
    <col min="2" max="2" width="35.33203125" bestFit="1" customWidth="1"/>
    <col min="3" max="3" width="10.1328125" bestFit="1" customWidth="1"/>
    <col min="4" max="4" width="15.6640625" bestFit="1" customWidth="1"/>
    <col min="5" max="5" width="10.46484375" style="4" bestFit="1" customWidth="1"/>
    <col min="6" max="6" width="15.33203125" bestFit="1" customWidth="1"/>
    <col min="7" max="7" width="15.33203125" customWidth="1"/>
    <col min="8" max="8" width="17.46484375" bestFit="1" customWidth="1"/>
    <col min="9" max="9" width="7.1328125" bestFit="1" customWidth="1"/>
    <col min="10" max="10" width="19.796875" bestFit="1" customWidth="1"/>
    <col min="11" max="11" width="16.796875" bestFit="1" customWidth="1"/>
  </cols>
  <sheetData>
    <row r="1" spans="1:11" x14ac:dyDescent="0.45">
      <c r="A1" s="22" t="s">
        <v>85</v>
      </c>
      <c r="B1" s="22" t="s">
        <v>139</v>
      </c>
      <c r="C1" s="22" t="s">
        <v>140</v>
      </c>
      <c r="D1" s="22" t="s">
        <v>141</v>
      </c>
      <c r="E1" s="22" t="s">
        <v>142</v>
      </c>
      <c r="F1" s="22" t="s">
        <v>143</v>
      </c>
      <c r="G1" s="22" t="s">
        <v>102</v>
      </c>
      <c r="H1" s="22" t="s">
        <v>144</v>
      </c>
      <c r="I1" s="22" t="s">
        <v>10</v>
      </c>
      <c r="J1" s="22" t="s">
        <v>74</v>
      </c>
      <c r="K1" s="22" t="s">
        <v>145</v>
      </c>
    </row>
    <row r="2" spans="1:11" x14ac:dyDescent="0.45">
      <c r="B2" s="55" t="s">
        <v>534</v>
      </c>
      <c r="C2" s="4">
        <v>401</v>
      </c>
      <c r="D2" t="s">
        <v>121</v>
      </c>
      <c r="E2" s="4">
        <v>4</v>
      </c>
      <c r="F2" s="55" t="s">
        <v>297</v>
      </c>
      <c r="G2" s="55" t="s">
        <v>106</v>
      </c>
      <c r="I2" s="55" t="s">
        <v>388</v>
      </c>
      <c r="J2" s="55" t="s">
        <v>9</v>
      </c>
      <c r="K2" s="55" t="s">
        <v>13</v>
      </c>
    </row>
    <row r="3" spans="1:11" x14ac:dyDescent="0.45">
      <c r="B3" s="55" t="s">
        <v>535</v>
      </c>
      <c r="C3" s="4">
        <v>401</v>
      </c>
      <c r="D3" t="s">
        <v>121</v>
      </c>
      <c r="E3" s="4">
        <v>4</v>
      </c>
      <c r="F3" s="55" t="s">
        <v>297</v>
      </c>
      <c r="G3" s="55" t="s">
        <v>106</v>
      </c>
      <c r="H3" s="55" t="s">
        <v>306</v>
      </c>
      <c r="I3" s="55" t="s">
        <v>389</v>
      </c>
      <c r="J3" s="55" t="s">
        <v>150</v>
      </c>
      <c r="K3" s="55" t="s">
        <v>150</v>
      </c>
    </row>
    <row r="4" spans="1:11" x14ac:dyDescent="0.45">
      <c r="B4" s="55" t="s">
        <v>536</v>
      </c>
      <c r="C4" s="4">
        <v>401</v>
      </c>
      <c r="D4" t="s">
        <v>121</v>
      </c>
      <c r="E4" s="4">
        <v>4</v>
      </c>
      <c r="F4" s="55" t="s">
        <v>297</v>
      </c>
      <c r="G4" s="55" t="s">
        <v>106</v>
      </c>
      <c r="H4" s="55" t="s">
        <v>307</v>
      </c>
      <c r="I4" s="55" t="s">
        <v>390</v>
      </c>
      <c r="J4" s="55" t="s">
        <v>673</v>
      </c>
      <c r="K4" s="55" t="s">
        <v>111</v>
      </c>
    </row>
    <row r="5" spans="1:11" x14ac:dyDescent="0.45">
      <c r="B5" s="55" t="s">
        <v>537</v>
      </c>
      <c r="C5" s="4">
        <v>402</v>
      </c>
      <c r="D5" t="s">
        <v>122</v>
      </c>
      <c r="E5" s="4">
        <v>4</v>
      </c>
      <c r="F5" s="55" t="s">
        <v>297</v>
      </c>
      <c r="G5" s="55" t="s">
        <v>106</v>
      </c>
      <c r="H5" s="55" t="s">
        <v>308</v>
      </c>
      <c r="I5" s="55" t="s">
        <v>391</v>
      </c>
      <c r="J5" s="55" t="s">
        <v>148</v>
      </c>
      <c r="K5" s="55" t="s">
        <v>148</v>
      </c>
    </row>
    <row r="6" spans="1:11" x14ac:dyDescent="0.45">
      <c r="B6" s="55" t="s">
        <v>538</v>
      </c>
      <c r="C6" s="4">
        <v>402</v>
      </c>
      <c r="D6" t="s">
        <v>122</v>
      </c>
      <c r="E6" s="4">
        <v>4</v>
      </c>
      <c r="F6" s="55" t="s">
        <v>297</v>
      </c>
      <c r="G6" s="55" t="s">
        <v>106</v>
      </c>
      <c r="H6" s="55" t="s">
        <v>309</v>
      </c>
      <c r="I6" s="55" t="s">
        <v>392</v>
      </c>
      <c r="J6" s="55" t="s">
        <v>393</v>
      </c>
    </row>
    <row r="7" spans="1:11" x14ac:dyDescent="0.45">
      <c r="B7" s="55" t="s">
        <v>539</v>
      </c>
      <c r="C7" s="4">
        <v>402</v>
      </c>
      <c r="D7" t="s">
        <v>122</v>
      </c>
      <c r="E7" s="4">
        <v>4</v>
      </c>
      <c r="F7" s="55" t="s">
        <v>297</v>
      </c>
      <c r="G7" s="55" t="s">
        <v>106</v>
      </c>
      <c r="I7" s="55" t="s">
        <v>394</v>
      </c>
      <c r="J7" s="55" t="s">
        <v>395</v>
      </c>
    </row>
    <row r="8" spans="1:11" x14ac:dyDescent="0.45">
      <c r="B8" s="55" t="s">
        <v>540</v>
      </c>
      <c r="C8" s="4">
        <v>402</v>
      </c>
      <c r="D8" t="s">
        <v>122</v>
      </c>
      <c r="E8" s="4">
        <v>4</v>
      </c>
      <c r="F8" s="55" t="s">
        <v>297</v>
      </c>
      <c r="G8" s="55" t="s">
        <v>106</v>
      </c>
      <c r="I8" s="55" t="s">
        <v>396</v>
      </c>
      <c r="J8" s="55" t="s">
        <v>155</v>
      </c>
    </row>
    <row r="9" spans="1:11" x14ac:dyDescent="0.45">
      <c r="B9" s="55" t="s">
        <v>541</v>
      </c>
      <c r="C9" s="4">
        <v>403</v>
      </c>
      <c r="D9" t="s">
        <v>111</v>
      </c>
      <c r="E9" s="4">
        <v>4</v>
      </c>
      <c r="F9" s="55" t="s">
        <v>297</v>
      </c>
      <c r="G9" s="55" t="s">
        <v>106</v>
      </c>
      <c r="I9" s="55" t="s">
        <v>397</v>
      </c>
      <c r="J9" s="55" t="s">
        <v>151</v>
      </c>
    </row>
    <row r="10" spans="1:11" x14ac:dyDescent="0.45">
      <c r="B10" s="55" t="s">
        <v>542</v>
      </c>
      <c r="C10" s="4">
        <v>403</v>
      </c>
      <c r="D10" t="s">
        <v>111</v>
      </c>
      <c r="E10" s="4">
        <v>4</v>
      </c>
      <c r="F10" s="55" t="s">
        <v>297</v>
      </c>
      <c r="G10" s="55" t="s">
        <v>106</v>
      </c>
      <c r="H10" s="55" t="s">
        <v>310</v>
      </c>
      <c r="I10" s="55" t="s">
        <v>398</v>
      </c>
      <c r="J10" s="55" t="s">
        <v>149</v>
      </c>
    </row>
    <row r="11" spans="1:11" x14ac:dyDescent="0.45">
      <c r="B11" s="55" t="s">
        <v>543</v>
      </c>
      <c r="C11" s="4">
        <v>403</v>
      </c>
      <c r="D11" t="s">
        <v>111</v>
      </c>
      <c r="E11" s="4">
        <v>4</v>
      </c>
      <c r="F11" s="55" t="s">
        <v>297</v>
      </c>
      <c r="G11" s="55" t="s">
        <v>106</v>
      </c>
      <c r="I11" s="55" t="s">
        <v>399</v>
      </c>
      <c r="J11" s="55" t="s">
        <v>146</v>
      </c>
    </row>
    <row r="12" spans="1:11" x14ac:dyDescent="0.45">
      <c r="B12" s="55" t="s">
        <v>544</v>
      </c>
      <c r="C12" s="4">
        <v>403</v>
      </c>
      <c r="D12" t="s">
        <v>111</v>
      </c>
      <c r="E12" s="4">
        <v>4</v>
      </c>
      <c r="F12" s="55" t="s">
        <v>297</v>
      </c>
      <c r="G12" s="55" t="s">
        <v>106</v>
      </c>
      <c r="H12" s="55" t="s">
        <v>311</v>
      </c>
      <c r="I12" s="55" t="s">
        <v>400</v>
      </c>
      <c r="J12" s="55" t="s">
        <v>147</v>
      </c>
    </row>
    <row r="13" spans="1:11" x14ac:dyDescent="0.45">
      <c r="B13" s="55" t="s">
        <v>545</v>
      </c>
      <c r="C13" s="4">
        <v>404</v>
      </c>
      <c r="D13" t="s">
        <v>123</v>
      </c>
      <c r="E13" s="4">
        <v>4</v>
      </c>
      <c r="F13" s="55" t="s">
        <v>297</v>
      </c>
      <c r="G13" s="55" t="s">
        <v>106</v>
      </c>
      <c r="H13" s="55" t="s">
        <v>312</v>
      </c>
      <c r="I13" s="55" t="s">
        <v>401</v>
      </c>
      <c r="J13" s="55" t="s">
        <v>402</v>
      </c>
    </row>
    <row r="14" spans="1:11" x14ac:dyDescent="0.45">
      <c r="B14" s="55" t="s">
        <v>546</v>
      </c>
      <c r="C14" s="4">
        <v>404</v>
      </c>
      <c r="D14" t="s">
        <v>123</v>
      </c>
      <c r="E14" s="4">
        <v>4</v>
      </c>
      <c r="F14" s="55" t="s">
        <v>297</v>
      </c>
      <c r="G14" s="55" t="s">
        <v>106</v>
      </c>
      <c r="I14" s="55" t="s">
        <v>403</v>
      </c>
      <c r="J14" s="55" t="s">
        <v>404</v>
      </c>
    </row>
    <row r="15" spans="1:11" x14ac:dyDescent="0.45">
      <c r="B15" s="55" t="s">
        <v>547</v>
      </c>
      <c r="C15" s="4">
        <v>404</v>
      </c>
      <c r="D15" t="s">
        <v>123</v>
      </c>
      <c r="E15" s="4">
        <v>4</v>
      </c>
      <c r="F15" s="55" t="s">
        <v>297</v>
      </c>
      <c r="G15" s="55" t="s">
        <v>106</v>
      </c>
      <c r="I15" s="55" t="s">
        <v>405</v>
      </c>
      <c r="J15" s="55" t="s">
        <v>152</v>
      </c>
    </row>
    <row r="16" spans="1:11" x14ac:dyDescent="0.45">
      <c r="B16" s="55" t="s">
        <v>548</v>
      </c>
      <c r="C16" s="4">
        <v>404</v>
      </c>
      <c r="D16" t="s">
        <v>123</v>
      </c>
      <c r="E16" s="4">
        <v>4</v>
      </c>
      <c r="F16" s="55" t="s">
        <v>297</v>
      </c>
      <c r="G16" s="55" t="s">
        <v>106</v>
      </c>
      <c r="I16" s="55" t="s">
        <v>406</v>
      </c>
      <c r="J16" s="55" t="s">
        <v>153</v>
      </c>
    </row>
    <row r="17" spans="2:10" x14ac:dyDescent="0.45">
      <c r="B17" s="55" t="s">
        <v>549</v>
      </c>
      <c r="C17" s="4">
        <v>404</v>
      </c>
      <c r="D17" t="s">
        <v>123</v>
      </c>
      <c r="E17" s="4">
        <v>4</v>
      </c>
      <c r="F17" s="55" t="s">
        <v>297</v>
      </c>
      <c r="G17" s="55" t="s">
        <v>106</v>
      </c>
      <c r="H17" s="55" t="s">
        <v>313</v>
      </c>
      <c r="I17" s="55" t="s">
        <v>407</v>
      </c>
      <c r="J17" s="55" t="s">
        <v>154</v>
      </c>
    </row>
    <row r="18" spans="2:10" x14ac:dyDescent="0.45">
      <c r="B18" s="55" t="s">
        <v>550</v>
      </c>
      <c r="F18" s="55" t="s">
        <v>298</v>
      </c>
      <c r="G18" s="55" t="s">
        <v>106</v>
      </c>
      <c r="H18" s="55" t="s">
        <v>314</v>
      </c>
      <c r="I18" s="55" t="s">
        <v>408</v>
      </c>
      <c r="J18" s="55" t="s">
        <v>156</v>
      </c>
    </row>
    <row r="19" spans="2:10" x14ac:dyDescent="0.45">
      <c r="B19" s="55" t="s">
        <v>551</v>
      </c>
      <c r="C19" s="4">
        <v>404</v>
      </c>
      <c r="D19" t="s">
        <v>123</v>
      </c>
      <c r="E19" s="4">
        <v>4</v>
      </c>
      <c r="F19" s="55" t="s">
        <v>298</v>
      </c>
      <c r="G19" s="55" t="s">
        <v>106</v>
      </c>
      <c r="H19" s="55" t="s">
        <v>315</v>
      </c>
      <c r="I19" s="55" t="s">
        <v>409</v>
      </c>
      <c r="J19" s="55" t="s">
        <v>157</v>
      </c>
    </row>
    <row r="20" spans="2:10" x14ac:dyDescent="0.45">
      <c r="B20" s="55" t="s">
        <v>552</v>
      </c>
      <c r="F20" s="55" t="s">
        <v>298</v>
      </c>
      <c r="G20" s="55" t="s">
        <v>106</v>
      </c>
      <c r="I20" s="55" t="s">
        <v>410</v>
      </c>
      <c r="J20" s="55" t="s">
        <v>159</v>
      </c>
    </row>
    <row r="21" spans="2:10" x14ac:dyDescent="0.45">
      <c r="B21" s="55" t="s">
        <v>553</v>
      </c>
      <c r="F21" s="55" t="s">
        <v>298</v>
      </c>
      <c r="G21" s="55" t="s">
        <v>106</v>
      </c>
      <c r="I21" s="55" t="s">
        <v>410</v>
      </c>
      <c r="J21" s="55" t="s">
        <v>159</v>
      </c>
    </row>
    <row r="22" spans="2:10" x14ac:dyDescent="0.45">
      <c r="B22" s="55" t="s">
        <v>554</v>
      </c>
      <c r="F22" s="55" t="s">
        <v>298</v>
      </c>
      <c r="G22" s="55" t="s">
        <v>106</v>
      </c>
      <c r="H22" s="55" t="s">
        <v>316</v>
      </c>
      <c r="I22" s="55" t="s">
        <v>411</v>
      </c>
      <c r="J22" s="55" t="s">
        <v>160</v>
      </c>
    </row>
    <row r="23" spans="2:10" x14ac:dyDescent="0.45">
      <c r="B23" s="55" t="s">
        <v>555</v>
      </c>
      <c r="F23" s="55" t="s">
        <v>299</v>
      </c>
      <c r="G23" s="55" t="s">
        <v>106</v>
      </c>
      <c r="H23" s="55" t="s">
        <v>317</v>
      </c>
      <c r="I23" s="55" t="s">
        <v>412</v>
      </c>
      <c r="J23" s="55" t="s">
        <v>110</v>
      </c>
    </row>
    <row r="24" spans="2:10" x14ac:dyDescent="0.45">
      <c r="B24" s="55" t="s">
        <v>556</v>
      </c>
      <c r="C24" s="4"/>
      <c r="D24" t="s">
        <v>158</v>
      </c>
      <c r="F24" s="55" t="s">
        <v>299</v>
      </c>
      <c r="G24" s="55" t="s">
        <v>106</v>
      </c>
      <c r="H24" s="55" t="s">
        <v>318</v>
      </c>
      <c r="I24" s="55" t="s">
        <v>413</v>
      </c>
      <c r="J24" s="55" t="s">
        <v>161</v>
      </c>
    </row>
    <row r="25" spans="2:10" x14ac:dyDescent="0.45">
      <c r="B25" s="55" t="s">
        <v>557</v>
      </c>
      <c r="C25" s="4"/>
      <c r="D25" t="s">
        <v>158</v>
      </c>
      <c r="F25" s="55" t="s">
        <v>299</v>
      </c>
      <c r="G25" s="55" t="s">
        <v>106</v>
      </c>
      <c r="H25" s="55" t="s">
        <v>319</v>
      </c>
      <c r="I25" s="55" t="s">
        <v>414</v>
      </c>
      <c r="J25" s="55" t="s">
        <v>293</v>
      </c>
    </row>
    <row r="26" spans="2:10" x14ac:dyDescent="0.45">
      <c r="B26" s="55" t="s">
        <v>558</v>
      </c>
      <c r="F26" s="55" t="s">
        <v>298</v>
      </c>
      <c r="G26" s="55" t="s">
        <v>106</v>
      </c>
      <c r="H26" s="55" t="s">
        <v>320</v>
      </c>
      <c r="I26" s="55" t="s">
        <v>415</v>
      </c>
      <c r="J26" s="55" t="s">
        <v>162</v>
      </c>
    </row>
    <row r="27" spans="2:10" x14ac:dyDescent="0.45">
      <c r="B27" s="55" t="s">
        <v>559</v>
      </c>
      <c r="F27" s="55" t="s">
        <v>299</v>
      </c>
      <c r="G27" s="55" t="s">
        <v>106</v>
      </c>
      <c r="I27" s="55" t="s">
        <v>416</v>
      </c>
      <c r="J27" s="55" t="s">
        <v>163</v>
      </c>
    </row>
    <row r="28" spans="2:10" x14ac:dyDescent="0.45">
      <c r="B28" s="55" t="s">
        <v>560</v>
      </c>
      <c r="F28" s="55" t="s">
        <v>299</v>
      </c>
      <c r="G28" s="55" t="s">
        <v>106</v>
      </c>
      <c r="I28" s="55" t="s">
        <v>417</v>
      </c>
      <c r="J28" s="55" t="s">
        <v>418</v>
      </c>
    </row>
    <row r="29" spans="2:10" x14ac:dyDescent="0.45">
      <c r="B29" s="55" t="s">
        <v>561</v>
      </c>
      <c r="F29" s="55" t="s">
        <v>299</v>
      </c>
      <c r="G29" s="55" t="s">
        <v>106</v>
      </c>
      <c r="H29" s="55" t="s">
        <v>321</v>
      </c>
      <c r="I29" s="55" t="s">
        <v>419</v>
      </c>
      <c r="J29" s="55" t="s">
        <v>292</v>
      </c>
    </row>
    <row r="30" spans="2:10" x14ac:dyDescent="0.45">
      <c r="B30" s="55" t="s">
        <v>562</v>
      </c>
      <c r="F30" s="55" t="s">
        <v>299</v>
      </c>
      <c r="G30" s="55" t="s">
        <v>106</v>
      </c>
      <c r="H30" s="55" t="s">
        <v>321</v>
      </c>
      <c r="I30" s="55" t="s">
        <v>419</v>
      </c>
      <c r="J30" s="55" t="s">
        <v>292</v>
      </c>
    </row>
    <row r="31" spans="2:10" x14ac:dyDescent="0.45">
      <c r="B31" s="55" t="s">
        <v>563</v>
      </c>
      <c r="F31" s="55" t="s">
        <v>299</v>
      </c>
      <c r="G31" s="55" t="s">
        <v>106</v>
      </c>
      <c r="H31" s="55" t="s">
        <v>321</v>
      </c>
      <c r="I31" s="55" t="s">
        <v>419</v>
      </c>
      <c r="J31" s="55" t="s">
        <v>292</v>
      </c>
    </row>
    <row r="32" spans="2:10" x14ac:dyDescent="0.45">
      <c r="B32" s="55" t="s">
        <v>564</v>
      </c>
      <c r="F32" s="55" t="s">
        <v>299</v>
      </c>
      <c r="G32" s="55" t="s">
        <v>106</v>
      </c>
      <c r="H32" s="55" t="s">
        <v>322</v>
      </c>
      <c r="I32" s="55" t="s">
        <v>420</v>
      </c>
      <c r="J32" s="55" t="s">
        <v>164</v>
      </c>
    </row>
    <row r="33" spans="2:10" x14ac:dyDescent="0.45">
      <c r="B33" s="55" t="s">
        <v>565</v>
      </c>
      <c r="F33" s="55" t="s">
        <v>299</v>
      </c>
      <c r="G33" s="55" t="s">
        <v>106</v>
      </c>
      <c r="H33" s="55" t="s">
        <v>323</v>
      </c>
      <c r="I33" s="55" t="s">
        <v>420</v>
      </c>
      <c r="J33" s="55" t="s">
        <v>421</v>
      </c>
    </row>
    <row r="34" spans="2:10" x14ac:dyDescent="0.45">
      <c r="B34" s="55" t="s">
        <v>566</v>
      </c>
      <c r="F34" s="55" t="s">
        <v>299</v>
      </c>
      <c r="G34" s="55" t="s">
        <v>106</v>
      </c>
      <c r="H34" s="55" t="s">
        <v>324</v>
      </c>
      <c r="I34" s="55" t="s">
        <v>420</v>
      </c>
      <c r="J34" s="55" t="s">
        <v>164</v>
      </c>
    </row>
    <row r="35" spans="2:10" x14ac:dyDescent="0.45">
      <c r="B35" s="55" t="s">
        <v>567</v>
      </c>
      <c r="F35" s="55" t="s">
        <v>299</v>
      </c>
      <c r="G35" s="55" t="s">
        <v>106</v>
      </c>
      <c r="I35" s="55" t="s">
        <v>422</v>
      </c>
      <c r="J35" s="55" t="s">
        <v>165</v>
      </c>
    </row>
    <row r="36" spans="2:10" x14ac:dyDescent="0.45">
      <c r="B36" s="55" t="s">
        <v>568</v>
      </c>
      <c r="F36" s="55" t="s">
        <v>300</v>
      </c>
      <c r="G36" s="55" t="s">
        <v>106</v>
      </c>
      <c r="H36" s="55" t="s">
        <v>325</v>
      </c>
      <c r="I36" s="55" t="s">
        <v>423</v>
      </c>
      <c r="J36" s="55" t="s">
        <v>106</v>
      </c>
    </row>
    <row r="37" spans="2:10" x14ac:dyDescent="0.45">
      <c r="B37" s="55" t="s">
        <v>569</v>
      </c>
      <c r="F37" s="55" t="s">
        <v>300</v>
      </c>
      <c r="G37" s="55" t="s">
        <v>106</v>
      </c>
      <c r="H37" s="55" t="s">
        <v>326</v>
      </c>
      <c r="I37" s="55" t="s">
        <v>423</v>
      </c>
      <c r="J37" s="55" t="s">
        <v>106</v>
      </c>
    </row>
    <row r="38" spans="2:10" x14ac:dyDescent="0.45">
      <c r="B38" s="55" t="s">
        <v>570</v>
      </c>
      <c r="F38" s="55" t="s">
        <v>300</v>
      </c>
      <c r="G38" s="55" t="s">
        <v>106</v>
      </c>
      <c r="H38" s="55" t="s">
        <v>327</v>
      </c>
      <c r="I38" s="55" t="s">
        <v>423</v>
      </c>
      <c r="J38" s="55" t="s">
        <v>106</v>
      </c>
    </row>
    <row r="39" spans="2:10" x14ac:dyDescent="0.45">
      <c r="B39" s="55" t="s">
        <v>571</v>
      </c>
      <c r="F39" s="55" t="s">
        <v>300</v>
      </c>
      <c r="G39" s="55" t="s">
        <v>106</v>
      </c>
      <c r="H39" s="55" t="s">
        <v>328</v>
      </c>
      <c r="I39" s="55" t="s">
        <v>423</v>
      </c>
      <c r="J39" s="55" t="s">
        <v>424</v>
      </c>
    </row>
    <row r="40" spans="2:10" x14ac:dyDescent="0.45">
      <c r="B40" s="55" t="s">
        <v>572</v>
      </c>
      <c r="F40" s="55" t="s">
        <v>298</v>
      </c>
      <c r="G40" s="55" t="s">
        <v>106</v>
      </c>
      <c r="H40" s="55" t="s">
        <v>329</v>
      </c>
      <c r="I40" s="55" t="s">
        <v>425</v>
      </c>
      <c r="J40" s="55" t="s">
        <v>166</v>
      </c>
    </row>
    <row r="41" spans="2:10" x14ac:dyDescent="0.45">
      <c r="B41" s="55" t="s">
        <v>573</v>
      </c>
      <c r="F41" s="55" t="s">
        <v>298</v>
      </c>
      <c r="G41" s="55" t="s">
        <v>106</v>
      </c>
      <c r="H41" s="55" t="s">
        <v>330</v>
      </c>
      <c r="I41" s="55" t="s">
        <v>426</v>
      </c>
      <c r="J41" s="55" t="s">
        <v>109</v>
      </c>
    </row>
    <row r="42" spans="2:10" x14ac:dyDescent="0.45">
      <c r="B42" s="55" t="s">
        <v>574</v>
      </c>
      <c r="F42" s="55" t="s">
        <v>300</v>
      </c>
      <c r="G42" s="55" t="s">
        <v>106</v>
      </c>
      <c r="H42" s="55" t="s">
        <v>331</v>
      </c>
      <c r="I42" s="55" t="s">
        <v>427</v>
      </c>
      <c r="J42" s="55" t="s">
        <v>167</v>
      </c>
    </row>
    <row r="43" spans="2:10" x14ac:dyDescent="0.45">
      <c r="B43" s="55" t="s">
        <v>575</v>
      </c>
      <c r="F43" s="55" t="s">
        <v>301</v>
      </c>
      <c r="G43" s="55" t="s">
        <v>106</v>
      </c>
      <c r="I43" s="55" t="s">
        <v>428</v>
      </c>
      <c r="J43" s="55" t="s">
        <v>168</v>
      </c>
    </row>
    <row r="44" spans="2:10" x14ac:dyDescent="0.45">
      <c r="B44" s="55" t="s">
        <v>576</v>
      </c>
      <c r="F44" s="55" t="s">
        <v>298</v>
      </c>
      <c r="G44" s="55" t="s">
        <v>106</v>
      </c>
      <c r="H44" s="55" t="s">
        <v>332</v>
      </c>
      <c r="I44" s="55" t="s">
        <v>429</v>
      </c>
      <c r="J44" s="55" t="s">
        <v>169</v>
      </c>
    </row>
    <row r="45" spans="2:10" x14ac:dyDescent="0.45">
      <c r="B45" s="55" t="s">
        <v>577</v>
      </c>
      <c r="F45" s="55" t="s">
        <v>298</v>
      </c>
      <c r="G45" s="55" t="s">
        <v>106</v>
      </c>
      <c r="H45" s="55" t="s">
        <v>333</v>
      </c>
      <c r="I45" s="55" t="s">
        <v>430</v>
      </c>
      <c r="J45" s="55" t="s">
        <v>431</v>
      </c>
    </row>
    <row r="46" spans="2:10" x14ac:dyDescent="0.45">
      <c r="B46" s="55" t="s">
        <v>578</v>
      </c>
      <c r="F46" s="55" t="s">
        <v>301</v>
      </c>
      <c r="G46" s="55" t="s">
        <v>106</v>
      </c>
      <c r="H46" s="55" t="s">
        <v>334</v>
      </c>
      <c r="I46" s="55" t="s">
        <v>432</v>
      </c>
      <c r="J46" s="55" t="s">
        <v>433</v>
      </c>
    </row>
    <row r="47" spans="2:10" x14ac:dyDescent="0.45">
      <c r="B47" s="55" t="s">
        <v>579</v>
      </c>
      <c r="F47" s="55" t="s">
        <v>301</v>
      </c>
      <c r="G47" s="55" t="s">
        <v>106</v>
      </c>
      <c r="H47" s="55" t="s">
        <v>335</v>
      </c>
      <c r="I47" s="55" t="s">
        <v>434</v>
      </c>
      <c r="J47" s="55" t="s">
        <v>173</v>
      </c>
    </row>
    <row r="48" spans="2:10" x14ac:dyDescent="0.45">
      <c r="B48" s="55" t="s">
        <v>580</v>
      </c>
      <c r="F48" s="55" t="s">
        <v>300</v>
      </c>
      <c r="G48" s="55" t="s">
        <v>106</v>
      </c>
      <c r="H48" s="55" t="s">
        <v>336</v>
      </c>
      <c r="I48" s="55" t="s">
        <v>435</v>
      </c>
      <c r="J48" s="55" t="s">
        <v>170</v>
      </c>
    </row>
    <row r="49" spans="2:10" x14ac:dyDescent="0.45">
      <c r="B49" s="55" t="s">
        <v>581</v>
      </c>
      <c r="F49" s="55" t="s">
        <v>301</v>
      </c>
      <c r="G49" s="55" t="s">
        <v>106</v>
      </c>
      <c r="H49" s="55" t="s">
        <v>337</v>
      </c>
      <c r="I49" s="55" t="s">
        <v>436</v>
      </c>
      <c r="J49" s="55" t="s">
        <v>171</v>
      </c>
    </row>
    <row r="50" spans="2:10" x14ac:dyDescent="0.45">
      <c r="B50" s="55" t="s">
        <v>582</v>
      </c>
      <c r="F50" s="55" t="s">
        <v>301</v>
      </c>
      <c r="G50" s="55" t="s">
        <v>106</v>
      </c>
      <c r="H50" s="55" t="s">
        <v>338</v>
      </c>
      <c r="I50" s="55" t="s">
        <v>437</v>
      </c>
      <c r="J50" s="55" t="s">
        <v>291</v>
      </c>
    </row>
    <row r="51" spans="2:10" x14ac:dyDescent="0.45">
      <c r="B51" s="55" t="s">
        <v>583</v>
      </c>
      <c r="F51" s="55" t="s">
        <v>301</v>
      </c>
      <c r="G51" s="55" t="s">
        <v>106</v>
      </c>
      <c r="H51" s="55" t="s">
        <v>339</v>
      </c>
      <c r="I51" s="55" t="s">
        <v>438</v>
      </c>
      <c r="J51" s="55" t="s">
        <v>172</v>
      </c>
    </row>
    <row r="52" spans="2:10" x14ac:dyDescent="0.45">
      <c r="B52" s="55" t="s">
        <v>584</v>
      </c>
      <c r="F52" s="55" t="s">
        <v>301</v>
      </c>
      <c r="G52" s="55" t="s">
        <v>106</v>
      </c>
      <c r="I52" s="55" t="s">
        <v>439</v>
      </c>
      <c r="J52" s="55" t="s">
        <v>174</v>
      </c>
    </row>
    <row r="53" spans="2:10" x14ac:dyDescent="0.45">
      <c r="B53" s="55" t="s">
        <v>585</v>
      </c>
      <c r="F53" s="55" t="s">
        <v>301</v>
      </c>
      <c r="G53" s="55" t="s">
        <v>106</v>
      </c>
      <c r="H53" s="55" t="s">
        <v>340</v>
      </c>
      <c r="I53" s="55" t="s">
        <v>440</v>
      </c>
      <c r="J53" s="55" t="s">
        <v>441</v>
      </c>
    </row>
    <row r="54" spans="2:10" x14ac:dyDescent="0.45">
      <c r="B54" s="55" t="s">
        <v>586</v>
      </c>
      <c r="F54" s="55" t="s">
        <v>298</v>
      </c>
      <c r="G54" s="55" t="s">
        <v>106</v>
      </c>
      <c r="H54" s="55" t="s">
        <v>341</v>
      </c>
      <c r="I54" s="55" t="s">
        <v>442</v>
      </c>
      <c r="J54" s="55" t="s">
        <v>175</v>
      </c>
    </row>
    <row r="55" spans="2:10" x14ac:dyDescent="0.45">
      <c r="B55" s="55" t="s">
        <v>587</v>
      </c>
      <c r="F55" s="55" t="s">
        <v>302</v>
      </c>
      <c r="G55" s="55" t="s">
        <v>106</v>
      </c>
      <c r="H55" s="55" t="s">
        <v>342</v>
      </c>
      <c r="I55" s="55" t="s">
        <v>443</v>
      </c>
      <c r="J55" s="55" t="s">
        <v>225</v>
      </c>
    </row>
    <row r="56" spans="2:10" x14ac:dyDescent="0.45">
      <c r="B56" s="55" t="s">
        <v>588</v>
      </c>
      <c r="F56" s="55" t="s">
        <v>301</v>
      </c>
      <c r="G56" s="55" t="s">
        <v>106</v>
      </c>
      <c r="H56" s="55" t="s">
        <v>343</v>
      </c>
      <c r="I56" s="55" t="s">
        <v>444</v>
      </c>
      <c r="J56" s="55" t="s">
        <v>113</v>
      </c>
    </row>
    <row r="57" spans="2:10" x14ac:dyDescent="0.45">
      <c r="B57" s="55" t="s">
        <v>589</v>
      </c>
      <c r="F57" s="55" t="s">
        <v>301</v>
      </c>
      <c r="G57" s="55" t="s">
        <v>106</v>
      </c>
      <c r="H57" s="55" t="s">
        <v>344</v>
      </c>
      <c r="I57" s="55" t="s">
        <v>445</v>
      </c>
      <c r="J57" s="55" t="s">
        <v>177</v>
      </c>
    </row>
    <row r="58" spans="2:10" x14ac:dyDescent="0.45">
      <c r="B58" s="55" t="s">
        <v>590</v>
      </c>
      <c r="F58" s="55" t="s">
        <v>301</v>
      </c>
      <c r="G58" s="55" t="s">
        <v>106</v>
      </c>
      <c r="H58" s="55" t="s">
        <v>345</v>
      </c>
      <c r="I58" s="55" t="s">
        <v>446</v>
      </c>
      <c r="J58" s="55" t="s">
        <v>176</v>
      </c>
    </row>
    <row r="59" spans="2:10" x14ac:dyDescent="0.45">
      <c r="B59" s="55" t="s">
        <v>591</v>
      </c>
      <c r="F59" s="55" t="s">
        <v>300</v>
      </c>
      <c r="G59" s="55" t="s">
        <v>106</v>
      </c>
      <c r="H59" s="55" t="s">
        <v>346</v>
      </c>
      <c r="I59" s="55" t="s">
        <v>447</v>
      </c>
      <c r="J59" s="55" t="s">
        <v>178</v>
      </c>
    </row>
    <row r="60" spans="2:10" x14ac:dyDescent="0.45">
      <c r="B60" s="55" t="s">
        <v>592</v>
      </c>
      <c r="F60" s="55" t="s">
        <v>301</v>
      </c>
      <c r="G60" s="55" t="s">
        <v>106</v>
      </c>
      <c r="I60" s="55" t="s">
        <v>448</v>
      </c>
      <c r="J60" s="55" t="s">
        <v>179</v>
      </c>
    </row>
    <row r="61" spans="2:10" x14ac:dyDescent="0.45">
      <c r="B61" s="55" t="s">
        <v>593</v>
      </c>
      <c r="F61" s="55" t="s">
        <v>301</v>
      </c>
      <c r="G61" s="55" t="s">
        <v>106</v>
      </c>
      <c r="H61" s="55" t="s">
        <v>316</v>
      </c>
      <c r="I61" s="55" t="s">
        <v>449</v>
      </c>
      <c r="J61" s="55" t="s">
        <v>180</v>
      </c>
    </row>
    <row r="62" spans="2:10" x14ac:dyDescent="0.45">
      <c r="B62" s="55" t="s">
        <v>594</v>
      </c>
      <c r="F62" s="55" t="s">
        <v>303</v>
      </c>
      <c r="G62" s="55" t="s">
        <v>106</v>
      </c>
      <c r="H62" s="55" t="s">
        <v>347</v>
      </c>
      <c r="I62" s="55" t="s">
        <v>450</v>
      </c>
      <c r="J62" s="55" t="s">
        <v>451</v>
      </c>
    </row>
    <row r="63" spans="2:10" x14ac:dyDescent="0.45">
      <c r="B63" s="55" t="s">
        <v>595</v>
      </c>
      <c r="F63" s="55" t="s">
        <v>303</v>
      </c>
      <c r="G63" s="55" t="s">
        <v>106</v>
      </c>
      <c r="H63" s="55" t="s">
        <v>348</v>
      </c>
      <c r="I63" s="55" t="s">
        <v>452</v>
      </c>
      <c r="J63" s="55" t="s">
        <v>453</v>
      </c>
    </row>
    <row r="64" spans="2:10" x14ac:dyDescent="0.45">
      <c r="B64" s="55" t="s">
        <v>596</v>
      </c>
      <c r="F64" s="55" t="s">
        <v>303</v>
      </c>
      <c r="G64" s="55" t="s">
        <v>106</v>
      </c>
      <c r="H64" s="55" t="s">
        <v>349</v>
      </c>
      <c r="I64" s="55" t="s">
        <v>454</v>
      </c>
      <c r="J64" s="55" t="s">
        <v>181</v>
      </c>
    </row>
    <row r="65" spans="2:10" x14ac:dyDescent="0.45">
      <c r="B65" s="55" t="s">
        <v>597</v>
      </c>
      <c r="F65" s="55" t="s">
        <v>303</v>
      </c>
      <c r="G65" s="55" t="s">
        <v>106</v>
      </c>
      <c r="H65" s="55" t="s">
        <v>350</v>
      </c>
      <c r="I65" s="55" t="s">
        <v>455</v>
      </c>
      <c r="J65" s="55" t="s">
        <v>182</v>
      </c>
    </row>
    <row r="66" spans="2:10" x14ac:dyDescent="0.45">
      <c r="B66" s="55" t="s">
        <v>598</v>
      </c>
      <c r="F66" s="55" t="s">
        <v>303</v>
      </c>
      <c r="G66" s="55" t="s">
        <v>106</v>
      </c>
      <c r="H66" s="55" t="s">
        <v>351</v>
      </c>
      <c r="I66" s="55" t="s">
        <v>456</v>
      </c>
      <c r="J66" s="55" t="s">
        <v>183</v>
      </c>
    </row>
    <row r="67" spans="2:10" x14ac:dyDescent="0.45">
      <c r="B67" s="55" t="s">
        <v>599</v>
      </c>
      <c r="F67" s="55" t="s">
        <v>304</v>
      </c>
      <c r="G67" s="55" t="s">
        <v>106</v>
      </c>
      <c r="H67" s="55" t="s">
        <v>348</v>
      </c>
      <c r="I67" s="55" t="s">
        <v>457</v>
      </c>
      <c r="J67" s="55" t="s">
        <v>458</v>
      </c>
    </row>
    <row r="68" spans="2:10" x14ac:dyDescent="0.45">
      <c r="B68" s="55" t="s">
        <v>600</v>
      </c>
      <c r="F68" s="55" t="s">
        <v>304</v>
      </c>
      <c r="G68" s="55" t="s">
        <v>106</v>
      </c>
      <c r="H68" s="55" t="s">
        <v>352</v>
      </c>
      <c r="I68" s="55" t="s">
        <v>459</v>
      </c>
      <c r="J68" s="55" t="s">
        <v>460</v>
      </c>
    </row>
    <row r="69" spans="2:10" x14ac:dyDescent="0.45">
      <c r="B69" s="55" t="s">
        <v>601</v>
      </c>
      <c r="F69" s="55" t="s">
        <v>303</v>
      </c>
      <c r="G69" s="55" t="s">
        <v>106</v>
      </c>
      <c r="H69" s="55" t="s">
        <v>353</v>
      </c>
      <c r="I69" s="55" t="s">
        <v>461</v>
      </c>
      <c r="J69" s="55" t="s">
        <v>184</v>
      </c>
    </row>
    <row r="70" spans="2:10" x14ac:dyDescent="0.45">
      <c r="B70" s="55" t="s">
        <v>602</v>
      </c>
      <c r="F70" s="55" t="s">
        <v>304</v>
      </c>
      <c r="G70" s="55" t="s">
        <v>106</v>
      </c>
      <c r="H70" s="55" t="s">
        <v>354</v>
      </c>
      <c r="I70" s="55" t="s">
        <v>462</v>
      </c>
      <c r="J70" s="55" t="s">
        <v>463</v>
      </c>
    </row>
    <row r="71" spans="2:10" x14ac:dyDescent="0.45">
      <c r="B71" s="55" t="s">
        <v>603</v>
      </c>
      <c r="F71" s="55" t="s">
        <v>304</v>
      </c>
      <c r="G71" s="55" t="s">
        <v>106</v>
      </c>
      <c r="H71" s="55" t="s">
        <v>354</v>
      </c>
      <c r="I71" s="55" t="s">
        <v>464</v>
      </c>
      <c r="J71" s="55" t="s">
        <v>465</v>
      </c>
    </row>
    <row r="72" spans="2:10" x14ac:dyDescent="0.45">
      <c r="B72" s="55" t="s">
        <v>604</v>
      </c>
      <c r="F72" s="55" t="s">
        <v>303</v>
      </c>
      <c r="G72" s="55" t="s">
        <v>106</v>
      </c>
      <c r="H72" s="55" t="s">
        <v>355</v>
      </c>
      <c r="I72" s="55" t="s">
        <v>466</v>
      </c>
      <c r="J72" s="55" t="s">
        <v>185</v>
      </c>
    </row>
    <row r="73" spans="2:10" x14ac:dyDescent="0.45">
      <c r="B73" s="55" t="s">
        <v>605</v>
      </c>
      <c r="F73" s="55" t="s">
        <v>303</v>
      </c>
      <c r="G73" s="55" t="s">
        <v>106</v>
      </c>
      <c r="H73" s="55" t="s">
        <v>348</v>
      </c>
      <c r="I73" s="55" t="s">
        <v>467</v>
      </c>
      <c r="J73" s="55" t="s">
        <v>186</v>
      </c>
    </row>
    <row r="74" spans="2:10" x14ac:dyDescent="0.45">
      <c r="B74" s="55" t="s">
        <v>606</v>
      </c>
      <c r="F74" s="55" t="s">
        <v>305</v>
      </c>
      <c r="G74" s="55" t="s">
        <v>106</v>
      </c>
      <c r="H74" s="55" t="s">
        <v>354</v>
      </c>
      <c r="I74" s="55" t="s">
        <v>468</v>
      </c>
      <c r="J74" s="55" t="s">
        <v>469</v>
      </c>
    </row>
    <row r="75" spans="2:10" x14ac:dyDescent="0.45">
      <c r="B75" s="55" t="s">
        <v>607</v>
      </c>
      <c r="F75" s="55" t="s">
        <v>305</v>
      </c>
      <c r="G75" s="55" t="s">
        <v>106</v>
      </c>
      <c r="H75" s="55" t="s">
        <v>356</v>
      </c>
      <c r="I75" s="55" t="s">
        <v>470</v>
      </c>
      <c r="J75" s="55" t="s">
        <v>188</v>
      </c>
    </row>
    <row r="76" spans="2:10" x14ac:dyDescent="0.45">
      <c r="B76" s="55" t="s">
        <v>608</v>
      </c>
      <c r="F76" s="55" t="s">
        <v>305</v>
      </c>
      <c r="G76" s="55" t="s">
        <v>106</v>
      </c>
      <c r="H76" s="55" t="s">
        <v>354</v>
      </c>
      <c r="I76" s="55" t="s">
        <v>471</v>
      </c>
      <c r="J76" s="55" t="s">
        <v>472</v>
      </c>
    </row>
    <row r="77" spans="2:10" x14ac:dyDescent="0.45">
      <c r="B77" s="55" t="s">
        <v>609</v>
      </c>
      <c r="F77" s="55" t="s">
        <v>305</v>
      </c>
      <c r="G77" s="55" t="s">
        <v>106</v>
      </c>
      <c r="H77" s="55" t="s">
        <v>354</v>
      </c>
      <c r="I77" s="55" t="s">
        <v>473</v>
      </c>
      <c r="J77" s="55" t="s">
        <v>187</v>
      </c>
    </row>
    <row r="78" spans="2:10" x14ac:dyDescent="0.45">
      <c r="B78" s="55" t="s">
        <v>610</v>
      </c>
      <c r="F78" s="55" t="s">
        <v>304</v>
      </c>
      <c r="G78" s="55" t="s">
        <v>106</v>
      </c>
      <c r="H78" s="55" t="s">
        <v>357</v>
      </c>
      <c r="I78" s="55" t="s">
        <v>474</v>
      </c>
      <c r="J78" s="55" t="s">
        <v>138</v>
      </c>
    </row>
    <row r="79" spans="2:10" x14ac:dyDescent="0.45">
      <c r="B79" s="55" t="s">
        <v>611</v>
      </c>
      <c r="F79" s="55" t="s">
        <v>304</v>
      </c>
      <c r="G79" s="55" t="s">
        <v>106</v>
      </c>
      <c r="H79" s="55" t="s">
        <v>354</v>
      </c>
      <c r="I79" s="55" t="s">
        <v>475</v>
      </c>
      <c r="J79" s="55" t="s">
        <v>476</v>
      </c>
    </row>
    <row r="80" spans="2:10" x14ac:dyDescent="0.45">
      <c r="B80" s="55" t="s">
        <v>612</v>
      </c>
      <c r="F80" s="55" t="s">
        <v>304</v>
      </c>
      <c r="G80" s="55" t="s">
        <v>106</v>
      </c>
      <c r="H80" s="55" t="s">
        <v>358</v>
      </c>
      <c r="I80" s="55" t="s">
        <v>475</v>
      </c>
      <c r="J80" s="55" t="s">
        <v>137</v>
      </c>
    </row>
    <row r="81" spans="2:10" x14ac:dyDescent="0.45">
      <c r="B81" s="55" t="s">
        <v>613</v>
      </c>
      <c r="F81" s="55" t="s">
        <v>304</v>
      </c>
      <c r="G81" s="55" t="s">
        <v>106</v>
      </c>
      <c r="H81" s="55" t="s">
        <v>354</v>
      </c>
      <c r="I81" s="55" t="s">
        <v>477</v>
      </c>
      <c r="J81" s="55" t="s">
        <v>189</v>
      </c>
    </row>
    <row r="82" spans="2:10" x14ac:dyDescent="0.45">
      <c r="B82" s="55" t="s">
        <v>614</v>
      </c>
      <c r="F82" s="55" t="s">
        <v>304</v>
      </c>
      <c r="G82" s="55" t="s">
        <v>106</v>
      </c>
      <c r="H82" s="55" t="s">
        <v>359</v>
      </c>
      <c r="I82" s="55" t="s">
        <v>478</v>
      </c>
      <c r="J82" s="55" t="s">
        <v>136</v>
      </c>
    </row>
    <row r="83" spans="2:10" x14ac:dyDescent="0.45">
      <c r="B83" s="55" t="s">
        <v>615</v>
      </c>
      <c r="F83" s="55" t="s">
        <v>304</v>
      </c>
      <c r="G83" s="55" t="s">
        <v>106</v>
      </c>
      <c r="H83" s="55" t="s">
        <v>360</v>
      </c>
      <c r="I83" s="55" t="s">
        <v>479</v>
      </c>
      <c r="J83" s="55" t="s">
        <v>190</v>
      </c>
    </row>
    <row r="84" spans="2:10" x14ac:dyDescent="0.45">
      <c r="B84" s="55" t="s">
        <v>616</v>
      </c>
      <c r="F84" s="55" t="s">
        <v>304</v>
      </c>
      <c r="G84" s="55" t="s">
        <v>106</v>
      </c>
      <c r="H84" s="55" t="s">
        <v>348</v>
      </c>
      <c r="I84" s="55" t="s">
        <v>480</v>
      </c>
      <c r="J84" s="55" t="s">
        <v>191</v>
      </c>
    </row>
    <row r="85" spans="2:10" x14ac:dyDescent="0.45">
      <c r="B85" s="55" t="s">
        <v>617</v>
      </c>
      <c r="F85" s="55" t="s">
        <v>304</v>
      </c>
      <c r="G85" s="55" t="s">
        <v>106</v>
      </c>
      <c r="H85" s="55" t="s">
        <v>354</v>
      </c>
      <c r="I85" s="55" t="s">
        <v>481</v>
      </c>
      <c r="J85" s="55" t="s">
        <v>192</v>
      </c>
    </row>
    <row r="86" spans="2:10" x14ac:dyDescent="0.45">
      <c r="B86" s="55" t="s">
        <v>618</v>
      </c>
      <c r="F86" s="55" t="s">
        <v>304</v>
      </c>
      <c r="G86" s="55" t="s">
        <v>106</v>
      </c>
      <c r="H86" s="55" t="s">
        <v>354</v>
      </c>
      <c r="I86" s="55" t="s">
        <v>482</v>
      </c>
      <c r="J86" s="55" t="s">
        <v>193</v>
      </c>
    </row>
    <row r="87" spans="2:10" x14ac:dyDescent="0.45">
      <c r="B87" s="55" t="s">
        <v>619</v>
      </c>
      <c r="F87" s="55" t="s">
        <v>304</v>
      </c>
      <c r="G87" s="55" t="s">
        <v>106</v>
      </c>
      <c r="H87" s="55" t="s">
        <v>361</v>
      </c>
      <c r="I87" s="55" t="s">
        <v>483</v>
      </c>
      <c r="J87" s="55" t="s">
        <v>194</v>
      </c>
    </row>
    <row r="88" spans="2:10" x14ac:dyDescent="0.45">
      <c r="B88" s="55" t="s">
        <v>620</v>
      </c>
      <c r="F88" s="55" t="s">
        <v>304</v>
      </c>
      <c r="G88" s="55" t="s">
        <v>106</v>
      </c>
      <c r="H88" s="55" t="s">
        <v>362</v>
      </c>
      <c r="I88" s="55" t="s">
        <v>484</v>
      </c>
      <c r="J88" s="55" t="s">
        <v>195</v>
      </c>
    </row>
    <row r="89" spans="2:10" x14ac:dyDescent="0.45">
      <c r="B89" s="55" t="s">
        <v>621</v>
      </c>
      <c r="F89" s="55" t="s">
        <v>304</v>
      </c>
      <c r="G89" s="55" t="s">
        <v>106</v>
      </c>
      <c r="H89" s="55" t="s">
        <v>363</v>
      </c>
      <c r="I89" s="55" t="s">
        <v>485</v>
      </c>
      <c r="J89" s="55" t="s">
        <v>196</v>
      </c>
    </row>
    <row r="90" spans="2:10" x14ac:dyDescent="0.45">
      <c r="B90" s="55" t="s">
        <v>622</v>
      </c>
      <c r="F90" s="55" t="s">
        <v>304</v>
      </c>
      <c r="G90" s="55" t="s">
        <v>106</v>
      </c>
      <c r="H90" s="55" t="s">
        <v>364</v>
      </c>
      <c r="I90" s="55" t="s">
        <v>486</v>
      </c>
      <c r="J90" s="55" t="s">
        <v>197</v>
      </c>
    </row>
    <row r="91" spans="2:10" x14ac:dyDescent="0.45">
      <c r="B91" s="55" t="s">
        <v>623</v>
      </c>
      <c r="F91" s="55" t="s">
        <v>304</v>
      </c>
      <c r="G91" s="55" t="s">
        <v>106</v>
      </c>
      <c r="H91" s="55" t="s">
        <v>348</v>
      </c>
      <c r="I91" s="55" t="s">
        <v>487</v>
      </c>
      <c r="J91" s="55" t="s">
        <v>198</v>
      </c>
    </row>
    <row r="92" spans="2:10" x14ac:dyDescent="0.45">
      <c r="B92" s="55" t="s">
        <v>624</v>
      </c>
      <c r="F92" s="55" t="s">
        <v>305</v>
      </c>
      <c r="G92" s="55" t="s">
        <v>106</v>
      </c>
      <c r="H92" s="55" t="s">
        <v>348</v>
      </c>
      <c r="I92" s="55" t="s">
        <v>488</v>
      </c>
      <c r="J92" s="55" t="s">
        <v>199</v>
      </c>
    </row>
    <row r="93" spans="2:10" x14ac:dyDescent="0.45">
      <c r="B93" s="55" t="s">
        <v>625</v>
      </c>
      <c r="F93" s="55" t="s">
        <v>305</v>
      </c>
      <c r="G93" s="55" t="s">
        <v>106</v>
      </c>
      <c r="H93" s="55" t="s">
        <v>365</v>
      </c>
      <c r="I93" s="55" t="s">
        <v>489</v>
      </c>
      <c r="J93" s="55" t="s">
        <v>200</v>
      </c>
    </row>
    <row r="94" spans="2:10" x14ac:dyDescent="0.45">
      <c r="B94" s="55" t="s">
        <v>626</v>
      </c>
      <c r="F94" s="55" t="s">
        <v>304</v>
      </c>
      <c r="G94" s="55" t="s">
        <v>106</v>
      </c>
      <c r="H94" s="55" t="s">
        <v>348</v>
      </c>
      <c r="I94" s="55" t="s">
        <v>490</v>
      </c>
      <c r="J94" s="55" t="s">
        <v>201</v>
      </c>
    </row>
    <row r="95" spans="2:10" x14ac:dyDescent="0.45">
      <c r="B95" s="55" t="s">
        <v>627</v>
      </c>
      <c r="F95" s="55" t="s">
        <v>305</v>
      </c>
      <c r="G95" s="55" t="s">
        <v>106</v>
      </c>
      <c r="H95" s="55" t="s">
        <v>366</v>
      </c>
      <c r="I95" s="55" t="s">
        <v>491</v>
      </c>
      <c r="J95" s="55" t="s">
        <v>294</v>
      </c>
    </row>
    <row r="96" spans="2:10" x14ac:dyDescent="0.45">
      <c r="B96" s="55" t="s">
        <v>628</v>
      </c>
      <c r="F96" s="55" t="s">
        <v>305</v>
      </c>
      <c r="G96" s="55" t="s">
        <v>106</v>
      </c>
      <c r="H96" s="55" t="s">
        <v>367</v>
      </c>
      <c r="I96" s="55" t="s">
        <v>492</v>
      </c>
      <c r="J96" s="55" t="s">
        <v>203</v>
      </c>
    </row>
    <row r="97" spans="2:10" x14ac:dyDescent="0.45">
      <c r="B97" s="55" t="s">
        <v>629</v>
      </c>
      <c r="F97" s="55" t="s">
        <v>305</v>
      </c>
      <c r="G97" s="55" t="s">
        <v>106</v>
      </c>
      <c r="H97" s="55" t="s">
        <v>368</v>
      </c>
      <c r="I97" s="55" t="s">
        <v>492</v>
      </c>
      <c r="J97" s="55" t="s">
        <v>202</v>
      </c>
    </row>
    <row r="98" spans="2:10" x14ac:dyDescent="0.45">
      <c r="B98" s="55" t="s">
        <v>630</v>
      </c>
      <c r="F98" s="55" t="s">
        <v>305</v>
      </c>
      <c r="G98" s="55" t="s">
        <v>106</v>
      </c>
      <c r="H98" s="55" t="s">
        <v>369</v>
      </c>
      <c r="I98" s="55" t="s">
        <v>493</v>
      </c>
      <c r="J98" s="55" t="s">
        <v>204</v>
      </c>
    </row>
    <row r="99" spans="2:10" x14ac:dyDescent="0.45">
      <c r="B99" s="55" t="s">
        <v>631</v>
      </c>
      <c r="F99" s="55" t="s">
        <v>305</v>
      </c>
      <c r="G99" s="55" t="s">
        <v>106</v>
      </c>
      <c r="H99" s="55" t="s">
        <v>354</v>
      </c>
      <c r="I99" s="55" t="s">
        <v>494</v>
      </c>
      <c r="J99" s="55" t="s">
        <v>495</v>
      </c>
    </row>
    <row r="100" spans="2:10" x14ac:dyDescent="0.45">
      <c r="B100" s="55" t="s">
        <v>632</v>
      </c>
      <c r="F100" s="55" t="s">
        <v>305</v>
      </c>
      <c r="G100" s="55" t="s">
        <v>106</v>
      </c>
      <c r="H100" s="55" t="s">
        <v>370</v>
      </c>
      <c r="I100" s="55" t="s">
        <v>496</v>
      </c>
      <c r="J100" s="55" t="s">
        <v>205</v>
      </c>
    </row>
    <row r="101" spans="2:10" x14ac:dyDescent="0.45">
      <c r="B101" s="55" t="s">
        <v>633</v>
      </c>
      <c r="F101" s="55" t="s">
        <v>305</v>
      </c>
      <c r="G101" s="55" t="s">
        <v>106</v>
      </c>
      <c r="H101" s="55" t="s">
        <v>371</v>
      </c>
      <c r="I101" s="55" t="s">
        <v>497</v>
      </c>
      <c r="J101" s="55" t="s">
        <v>134</v>
      </c>
    </row>
    <row r="102" spans="2:10" x14ac:dyDescent="0.45">
      <c r="B102" s="55" t="s">
        <v>634</v>
      </c>
      <c r="F102" s="55" t="s">
        <v>305</v>
      </c>
      <c r="G102" s="55" t="s">
        <v>106</v>
      </c>
      <c r="H102" s="55" t="s">
        <v>354</v>
      </c>
      <c r="I102" s="55" t="s">
        <v>498</v>
      </c>
      <c r="J102" s="55" t="s">
        <v>499</v>
      </c>
    </row>
    <row r="103" spans="2:10" x14ac:dyDescent="0.45">
      <c r="B103" s="55" t="s">
        <v>635</v>
      </c>
      <c r="F103" s="55" t="s">
        <v>305</v>
      </c>
      <c r="G103" s="55" t="s">
        <v>106</v>
      </c>
      <c r="H103" s="55" t="s">
        <v>354</v>
      </c>
      <c r="I103" s="55" t="s">
        <v>500</v>
      </c>
      <c r="J103" s="55" t="s">
        <v>501</v>
      </c>
    </row>
    <row r="104" spans="2:10" x14ac:dyDescent="0.45">
      <c r="B104" s="55" t="s">
        <v>636</v>
      </c>
      <c r="F104" s="55" t="s">
        <v>305</v>
      </c>
      <c r="G104" s="55" t="s">
        <v>106</v>
      </c>
      <c r="H104" s="55" t="s">
        <v>348</v>
      </c>
      <c r="I104" s="55" t="s">
        <v>502</v>
      </c>
      <c r="J104" s="55" t="s">
        <v>206</v>
      </c>
    </row>
    <row r="105" spans="2:10" x14ac:dyDescent="0.45">
      <c r="B105" s="55" t="s">
        <v>637</v>
      </c>
      <c r="F105" s="55" t="s">
        <v>305</v>
      </c>
      <c r="G105" s="55" t="s">
        <v>106</v>
      </c>
      <c r="H105" s="55" t="s">
        <v>372</v>
      </c>
      <c r="I105" s="55" t="s">
        <v>503</v>
      </c>
      <c r="J105" s="55" t="s">
        <v>207</v>
      </c>
    </row>
    <row r="106" spans="2:10" x14ac:dyDescent="0.45">
      <c r="B106" s="55" t="s">
        <v>638</v>
      </c>
      <c r="F106" s="55" t="s">
        <v>305</v>
      </c>
      <c r="G106" s="55" t="s">
        <v>106</v>
      </c>
      <c r="H106" s="55" t="s">
        <v>354</v>
      </c>
      <c r="I106" s="55" t="s">
        <v>504</v>
      </c>
      <c r="J106" s="55" t="s">
        <v>209</v>
      </c>
    </row>
    <row r="107" spans="2:10" x14ac:dyDescent="0.45">
      <c r="B107" s="55" t="s">
        <v>639</v>
      </c>
      <c r="F107" s="55" t="s">
        <v>305</v>
      </c>
      <c r="G107" s="55" t="s">
        <v>106</v>
      </c>
      <c r="H107" s="55" t="s">
        <v>348</v>
      </c>
      <c r="I107" s="55" t="s">
        <v>504</v>
      </c>
      <c r="J107" s="55" t="s">
        <v>505</v>
      </c>
    </row>
    <row r="108" spans="2:10" x14ac:dyDescent="0.45">
      <c r="B108" s="55" t="s">
        <v>640</v>
      </c>
      <c r="F108" s="55" t="s">
        <v>305</v>
      </c>
      <c r="G108" s="55" t="s">
        <v>106</v>
      </c>
      <c r="H108" s="55" t="s">
        <v>348</v>
      </c>
      <c r="I108" s="55" t="s">
        <v>504</v>
      </c>
      <c r="J108" s="55" t="s">
        <v>208</v>
      </c>
    </row>
    <row r="109" spans="2:10" x14ac:dyDescent="0.45">
      <c r="B109" s="55" t="s">
        <v>641</v>
      </c>
      <c r="F109" s="55" t="s">
        <v>305</v>
      </c>
      <c r="G109" s="55" t="s">
        <v>106</v>
      </c>
      <c r="H109" s="55" t="s">
        <v>373</v>
      </c>
      <c r="I109" s="55" t="s">
        <v>506</v>
      </c>
      <c r="J109" s="55" t="s">
        <v>210</v>
      </c>
    </row>
    <row r="110" spans="2:10" x14ac:dyDescent="0.45">
      <c r="B110" s="55" t="s">
        <v>642</v>
      </c>
      <c r="F110" s="55" t="s">
        <v>305</v>
      </c>
      <c r="G110" s="55" t="s">
        <v>106</v>
      </c>
      <c r="H110" s="55" t="s">
        <v>354</v>
      </c>
      <c r="I110" s="55" t="s">
        <v>507</v>
      </c>
      <c r="J110" s="55" t="s">
        <v>211</v>
      </c>
    </row>
    <row r="111" spans="2:10" x14ac:dyDescent="0.45">
      <c r="B111" s="55" t="s">
        <v>643</v>
      </c>
      <c r="F111" s="55" t="s">
        <v>305</v>
      </c>
      <c r="G111" s="55" t="s">
        <v>106</v>
      </c>
      <c r="H111" s="55" t="s">
        <v>348</v>
      </c>
      <c r="I111" s="55" t="s">
        <v>508</v>
      </c>
      <c r="J111" s="55" t="s">
        <v>509</v>
      </c>
    </row>
    <row r="112" spans="2:10" x14ac:dyDescent="0.45">
      <c r="B112" s="55" t="s">
        <v>644</v>
      </c>
      <c r="F112" s="55" t="s">
        <v>305</v>
      </c>
      <c r="G112" s="55" t="s">
        <v>106</v>
      </c>
      <c r="H112" s="55" t="s">
        <v>348</v>
      </c>
      <c r="I112" s="55" t="s">
        <v>510</v>
      </c>
      <c r="J112" s="55" t="s">
        <v>212</v>
      </c>
    </row>
    <row r="113" spans="2:10" x14ac:dyDescent="0.45">
      <c r="B113" s="55" t="s">
        <v>645</v>
      </c>
      <c r="F113" s="55" t="s">
        <v>302</v>
      </c>
      <c r="G113" s="55" t="s">
        <v>106</v>
      </c>
      <c r="H113" s="55" t="s">
        <v>374</v>
      </c>
      <c r="I113" s="55" t="s">
        <v>511</v>
      </c>
      <c r="J113" s="55" t="s">
        <v>112</v>
      </c>
    </row>
    <row r="114" spans="2:10" x14ac:dyDescent="0.45">
      <c r="B114" s="55" t="s">
        <v>646</v>
      </c>
      <c r="F114" s="55" t="s">
        <v>302</v>
      </c>
      <c r="G114" s="55" t="s">
        <v>106</v>
      </c>
      <c r="H114" s="55" t="s">
        <v>375</v>
      </c>
      <c r="I114" s="55" t="s">
        <v>511</v>
      </c>
      <c r="J114" s="55" t="s">
        <v>512</v>
      </c>
    </row>
    <row r="115" spans="2:10" x14ac:dyDescent="0.45">
      <c r="B115" s="55" t="s">
        <v>647</v>
      </c>
      <c r="F115" s="55" t="s">
        <v>302</v>
      </c>
      <c r="G115" s="55" t="s">
        <v>106</v>
      </c>
      <c r="H115" s="55" t="s">
        <v>337</v>
      </c>
      <c r="I115" s="55" t="s">
        <v>513</v>
      </c>
      <c r="J115" s="55" t="s">
        <v>215</v>
      </c>
    </row>
    <row r="116" spans="2:10" x14ac:dyDescent="0.45">
      <c r="B116" s="55" t="s">
        <v>648</v>
      </c>
      <c r="F116" s="55" t="s">
        <v>302</v>
      </c>
      <c r="G116" s="55" t="s">
        <v>106</v>
      </c>
      <c r="I116" s="55" t="s">
        <v>513</v>
      </c>
      <c r="J116" s="55" t="s">
        <v>214</v>
      </c>
    </row>
    <row r="117" spans="2:10" x14ac:dyDescent="0.45">
      <c r="B117" s="55" t="s">
        <v>649</v>
      </c>
      <c r="F117" s="55" t="s">
        <v>302</v>
      </c>
      <c r="G117" s="55" t="s">
        <v>106</v>
      </c>
      <c r="H117" s="55" t="s">
        <v>316</v>
      </c>
      <c r="I117" s="55" t="s">
        <v>513</v>
      </c>
      <c r="J117" s="55" t="s">
        <v>213</v>
      </c>
    </row>
    <row r="118" spans="2:10" x14ac:dyDescent="0.45">
      <c r="B118" s="55" t="s">
        <v>650</v>
      </c>
      <c r="F118" s="55" t="s">
        <v>302</v>
      </c>
      <c r="G118" s="55" t="s">
        <v>106</v>
      </c>
      <c r="H118" s="55" t="s">
        <v>376</v>
      </c>
      <c r="I118" s="55" t="s">
        <v>513</v>
      </c>
      <c r="J118" s="55" t="s">
        <v>217</v>
      </c>
    </row>
    <row r="119" spans="2:10" x14ac:dyDescent="0.45">
      <c r="B119" s="55" t="s">
        <v>651</v>
      </c>
      <c r="F119" s="55" t="s">
        <v>302</v>
      </c>
      <c r="G119" s="55" t="s">
        <v>106</v>
      </c>
      <c r="H119" s="55" t="s">
        <v>377</v>
      </c>
      <c r="I119" s="55" t="s">
        <v>513</v>
      </c>
      <c r="J119" s="55" t="s">
        <v>216</v>
      </c>
    </row>
    <row r="120" spans="2:10" x14ac:dyDescent="0.45">
      <c r="B120" s="55" t="s">
        <v>652</v>
      </c>
      <c r="F120" s="55" t="s">
        <v>302</v>
      </c>
      <c r="G120" s="55" t="s">
        <v>106</v>
      </c>
      <c r="H120" s="55" t="s">
        <v>378</v>
      </c>
      <c r="I120" s="55" t="s">
        <v>514</v>
      </c>
      <c r="J120" s="55" t="s">
        <v>218</v>
      </c>
    </row>
    <row r="121" spans="2:10" x14ac:dyDescent="0.45">
      <c r="B121" s="55" t="s">
        <v>653</v>
      </c>
      <c r="F121" s="55" t="s">
        <v>302</v>
      </c>
      <c r="G121" s="55" t="s">
        <v>106</v>
      </c>
      <c r="H121" s="55" t="s">
        <v>379</v>
      </c>
      <c r="I121" s="55" t="s">
        <v>515</v>
      </c>
      <c r="J121" s="55" t="s">
        <v>219</v>
      </c>
    </row>
    <row r="122" spans="2:10" x14ac:dyDescent="0.45">
      <c r="B122" s="55" t="s">
        <v>654</v>
      </c>
      <c r="F122" s="55" t="s">
        <v>302</v>
      </c>
      <c r="G122" s="55" t="s">
        <v>106</v>
      </c>
      <c r="I122" s="55" t="s">
        <v>516</v>
      </c>
      <c r="J122" s="55" t="s">
        <v>220</v>
      </c>
    </row>
    <row r="123" spans="2:10" x14ac:dyDescent="0.45">
      <c r="B123" s="55" t="s">
        <v>655</v>
      </c>
      <c r="F123" s="55" t="s">
        <v>302</v>
      </c>
      <c r="G123" s="55" t="s">
        <v>106</v>
      </c>
      <c r="I123" s="55" t="s">
        <v>517</v>
      </c>
      <c r="J123" s="55" t="s">
        <v>221</v>
      </c>
    </row>
    <row r="124" spans="2:10" x14ac:dyDescent="0.45">
      <c r="B124" s="55" t="s">
        <v>656</v>
      </c>
      <c r="F124" s="55" t="s">
        <v>305</v>
      </c>
      <c r="G124" s="55" t="s">
        <v>106</v>
      </c>
      <c r="H124" s="55" t="s">
        <v>380</v>
      </c>
      <c r="I124" s="55" t="s">
        <v>518</v>
      </c>
      <c r="J124" s="55" t="s">
        <v>222</v>
      </c>
    </row>
    <row r="125" spans="2:10" x14ac:dyDescent="0.45">
      <c r="B125" s="55" t="s">
        <v>657</v>
      </c>
      <c r="F125" s="55" t="s">
        <v>302</v>
      </c>
      <c r="G125" s="55" t="s">
        <v>106</v>
      </c>
      <c r="H125" s="55" t="s">
        <v>381</v>
      </c>
      <c r="I125" s="55" t="s">
        <v>519</v>
      </c>
      <c r="J125" s="55" t="s">
        <v>223</v>
      </c>
    </row>
    <row r="126" spans="2:10" x14ac:dyDescent="0.45">
      <c r="B126" s="55" t="s">
        <v>658</v>
      </c>
      <c r="F126" s="55" t="s">
        <v>302</v>
      </c>
      <c r="G126" s="55" t="s">
        <v>106</v>
      </c>
      <c r="H126" s="55" t="s">
        <v>382</v>
      </c>
      <c r="I126" s="55" t="s">
        <v>520</v>
      </c>
      <c r="J126" s="55" t="s">
        <v>224</v>
      </c>
    </row>
    <row r="127" spans="2:10" x14ac:dyDescent="0.45">
      <c r="B127" s="55" t="s">
        <v>659</v>
      </c>
      <c r="F127" s="55" t="s">
        <v>302</v>
      </c>
      <c r="G127" s="55" t="s">
        <v>106</v>
      </c>
      <c r="I127" s="55" t="s">
        <v>521</v>
      </c>
      <c r="J127" s="55" t="s">
        <v>295</v>
      </c>
    </row>
    <row r="128" spans="2:10" x14ac:dyDescent="0.45">
      <c r="B128" s="55" t="s">
        <v>660</v>
      </c>
      <c r="F128" s="55" t="s">
        <v>302</v>
      </c>
      <c r="G128" s="55" t="s">
        <v>106</v>
      </c>
      <c r="H128" s="55" t="s">
        <v>383</v>
      </c>
      <c r="I128" s="55" t="s">
        <v>522</v>
      </c>
      <c r="J128" s="55" t="s">
        <v>226</v>
      </c>
    </row>
    <row r="129" spans="2:10" x14ac:dyDescent="0.45">
      <c r="B129" s="55" t="s">
        <v>661</v>
      </c>
      <c r="F129" s="55" t="s">
        <v>303</v>
      </c>
      <c r="G129" s="55" t="s">
        <v>106</v>
      </c>
      <c r="H129" s="55" t="s">
        <v>384</v>
      </c>
      <c r="I129" s="55" t="s">
        <v>523</v>
      </c>
      <c r="J129" s="55" t="s">
        <v>131</v>
      </c>
    </row>
    <row r="130" spans="2:10" x14ac:dyDescent="0.45">
      <c r="B130" s="55" t="s">
        <v>662</v>
      </c>
      <c r="F130" s="55" t="s">
        <v>303</v>
      </c>
      <c r="G130" s="55" t="s">
        <v>106</v>
      </c>
      <c r="H130" s="55" t="s">
        <v>385</v>
      </c>
      <c r="I130" s="55" t="s">
        <v>524</v>
      </c>
      <c r="J130" s="55" t="s">
        <v>227</v>
      </c>
    </row>
    <row r="131" spans="2:10" x14ac:dyDescent="0.45">
      <c r="B131" s="55" t="s">
        <v>663</v>
      </c>
      <c r="F131" s="55" t="s">
        <v>303</v>
      </c>
      <c r="G131" s="55" t="s">
        <v>106</v>
      </c>
      <c r="H131" s="55" t="s">
        <v>386</v>
      </c>
      <c r="I131" s="55" t="s">
        <v>525</v>
      </c>
      <c r="J131" s="55" t="s">
        <v>296</v>
      </c>
    </row>
    <row r="132" spans="2:10" x14ac:dyDescent="0.45">
      <c r="B132" s="55" t="s">
        <v>664</v>
      </c>
      <c r="F132" s="55" t="s">
        <v>303</v>
      </c>
      <c r="G132" s="55" t="s">
        <v>106</v>
      </c>
      <c r="H132" s="55" t="s">
        <v>348</v>
      </c>
      <c r="I132" s="55" t="s">
        <v>526</v>
      </c>
      <c r="J132" s="55" t="s">
        <v>229</v>
      </c>
    </row>
    <row r="133" spans="2:10" x14ac:dyDescent="0.45">
      <c r="B133" s="55" t="s">
        <v>665</v>
      </c>
      <c r="F133" s="55" t="s">
        <v>303</v>
      </c>
      <c r="G133" s="55" t="s">
        <v>106</v>
      </c>
      <c r="H133" s="55" t="s">
        <v>348</v>
      </c>
      <c r="I133" s="55" t="s">
        <v>527</v>
      </c>
      <c r="J133" s="55" t="s">
        <v>230</v>
      </c>
    </row>
    <row r="134" spans="2:10" x14ac:dyDescent="0.45">
      <c r="B134" s="55" t="s">
        <v>666</v>
      </c>
      <c r="F134" s="55" t="s">
        <v>303</v>
      </c>
      <c r="G134" s="55" t="s">
        <v>106</v>
      </c>
      <c r="H134" s="55" t="s">
        <v>348</v>
      </c>
      <c r="I134" s="55" t="s">
        <v>528</v>
      </c>
      <c r="J134" s="55" t="s">
        <v>231</v>
      </c>
    </row>
    <row r="135" spans="2:10" x14ac:dyDescent="0.45">
      <c r="B135" s="55" t="s">
        <v>667</v>
      </c>
      <c r="F135" s="55" t="s">
        <v>303</v>
      </c>
      <c r="G135" s="55" t="s">
        <v>106</v>
      </c>
      <c r="H135" s="55" t="s">
        <v>348</v>
      </c>
      <c r="I135" s="55" t="s">
        <v>529</v>
      </c>
      <c r="J135" s="55" t="s">
        <v>232</v>
      </c>
    </row>
    <row r="136" spans="2:10" x14ac:dyDescent="0.45">
      <c r="B136" s="55" t="s">
        <v>668</v>
      </c>
      <c r="F136" s="55" t="s">
        <v>303</v>
      </c>
      <c r="G136" s="55" t="s">
        <v>106</v>
      </c>
      <c r="H136" s="55" t="s">
        <v>348</v>
      </c>
      <c r="I136" s="55" t="s">
        <v>530</v>
      </c>
      <c r="J136" s="55" t="s">
        <v>115</v>
      </c>
    </row>
    <row r="137" spans="2:10" x14ac:dyDescent="0.45">
      <c r="B137" s="55" t="s">
        <v>669</v>
      </c>
      <c r="F137" s="55" t="s">
        <v>303</v>
      </c>
      <c r="G137" s="55" t="s">
        <v>106</v>
      </c>
      <c r="H137" s="55" t="s">
        <v>348</v>
      </c>
      <c r="I137" s="55" t="s">
        <v>531</v>
      </c>
      <c r="J137" s="55" t="s">
        <v>233</v>
      </c>
    </row>
    <row r="138" spans="2:10" x14ac:dyDescent="0.45">
      <c r="B138" s="55" t="s">
        <v>670</v>
      </c>
      <c r="F138" s="55" t="s">
        <v>303</v>
      </c>
      <c r="G138" s="55" t="s">
        <v>106</v>
      </c>
      <c r="H138" s="55" t="s">
        <v>348</v>
      </c>
      <c r="I138" s="55" t="s">
        <v>532</v>
      </c>
      <c r="J138" s="55" t="s">
        <v>228</v>
      </c>
    </row>
    <row r="139" spans="2:10" x14ac:dyDescent="0.45">
      <c r="B139" s="55" t="s">
        <v>671</v>
      </c>
      <c r="F139" s="55" t="s">
        <v>303</v>
      </c>
      <c r="G139" s="55" t="s">
        <v>106</v>
      </c>
      <c r="H139" s="55" t="s">
        <v>387</v>
      </c>
      <c r="I139" s="55" t="s">
        <v>533</v>
      </c>
      <c r="J139" s="55" t="s">
        <v>234</v>
      </c>
    </row>
    <row r="140" spans="2:10" x14ac:dyDescent="0.45">
      <c r="B140" s="55" t="s">
        <v>672</v>
      </c>
      <c r="F140" s="55" t="s">
        <v>300</v>
      </c>
      <c r="G140" s="55" t="s">
        <v>106</v>
      </c>
      <c r="J140" s="55"/>
    </row>
  </sheetData>
  <autoFilter ref="A1:K1" xr:uid="{4CF6BEE7-ED81-4727-A795-7BEC528A7F4B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CE6DB-9A59-46C7-928C-81ABAB71E63A}">
  <dimension ref="A1:C159"/>
  <sheetViews>
    <sheetView topLeftCell="A137" workbookViewId="0">
      <selection activeCell="A40" sqref="A40"/>
    </sheetView>
  </sheetViews>
  <sheetFormatPr baseColWidth="10" defaultRowHeight="14.25" x14ac:dyDescent="0.45"/>
  <cols>
    <col min="1" max="1" width="15.19921875" bestFit="1" customWidth="1"/>
    <col min="2" max="2" width="20.33203125" bestFit="1" customWidth="1"/>
    <col min="3" max="3" width="11.796875" bestFit="1" customWidth="1"/>
  </cols>
  <sheetData>
    <row r="1" spans="1:3" x14ac:dyDescent="0.45">
      <c r="A1" s="22" t="s">
        <v>145</v>
      </c>
      <c r="B1" s="22" t="s">
        <v>759</v>
      </c>
      <c r="C1" s="22" t="s">
        <v>758</v>
      </c>
    </row>
    <row r="2" spans="1:3" x14ac:dyDescent="0.45">
      <c r="A2" t="s">
        <v>206</v>
      </c>
      <c r="B2" t="s">
        <v>715</v>
      </c>
      <c r="C2" t="s">
        <v>688</v>
      </c>
    </row>
    <row r="3" spans="1:3" x14ac:dyDescent="0.45">
      <c r="A3" t="s">
        <v>211</v>
      </c>
      <c r="B3" t="s">
        <v>715</v>
      </c>
      <c r="C3" t="s">
        <v>688</v>
      </c>
    </row>
    <row r="4" spans="1:3" x14ac:dyDescent="0.45">
      <c r="A4" t="s">
        <v>441</v>
      </c>
      <c r="B4" t="s">
        <v>750</v>
      </c>
      <c r="C4" t="s">
        <v>688</v>
      </c>
    </row>
    <row r="5" spans="1:3" x14ac:dyDescent="0.45">
      <c r="A5" t="s">
        <v>109</v>
      </c>
      <c r="B5" t="s">
        <v>692</v>
      </c>
      <c r="C5" t="s">
        <v>688</v>
      </c>
    </row>
    <row r="6" spans="1:3" x14ac:dyDescent="0.45">
      <c r="A6" t="s">
        <v>200</v>
      </c>
      <c r="B6" t="s">
        <v>728</v>
      </c>
      <c r="C6" t="s">
        <v>688</v>
      </c>
    </row>
    <row r="7" spans="1:3" x14ac:dyDescent="0.45">
      <c r="A7" t="s">
        <v>698</v>
      </c>
      <c r="B7" t="s">
        <v>699</v>
      </c>
      <c r="C7" t="s">
        <v>688</v>
      </c>
    </row>
    <row r="8" spans="1:3" x14ac:dyDescent="0.45">
      <c r="A8" t="s">
        <v>173</v>
      </c>
      <c r="B8" t="s">
        <v>713</v>
      </c>
      <c r="C8" t="s">
        <v>688</v>
      </c>
    </row>
    <row r="9" spans="1:3" x14ac:dyDescent="0.45">
      <c r="A9" t="s">
        <v>215</v>
      </c>
      <c r="B9" t="s">
        <v>741</v>
      </c>
      <c r="C9" t="s">
        <v>688</v>
      </c>
    </row>
    <row r="10" spans="1:3" x14ac:dyDescent="0.45">
      <c r="A10" t="s">
        <v>119</v>
      </c>
      <c r="B10" t="s">
        <v>694</v>
      </c>
      <c r="C10" t="s">
        <v>688</v>
      </c>
    </row>
    <row r="11" spans="1:3" x14ac:dyDescent="0.45">
      <c r="A11" t="s">
        <v>751</v>
      </c>
      <c r="B11" t="s">
        <v>752</v>
      </c>
      <c r="C11" t="s">
        <v>688</v>
      </c>
    </row>
    <row r="12" spans="1:3" x14ac:dyDescent="0.45">
      <c r="A12" t="s">
        <v>228</v>
      </c>
      <c r="B12" t="s">
        <v>699</v>
      </c>
      <c r="C12" t="s">
        <v>688</v>
      </c>
    </row>
    <row r="13" spans="1:3" x14ac:dyDescent="0.45">
      <c r="A13" t="s">
        <v>230</v>
      </c>
      <c r="B13" t="s">
        <v>728</v>
      </c>
      <c r="C13" t="s">
        <v>688</v>
      </c>
    </row>
    <row r="14" spans="1:3" x14ac:dyDescent="0.45">
      <c r="A14" t="s">
        <v>233</v>
      </c>
      <c r="B14" t="s">
        <v>699</v>
      </c>
      <c r="C14" t="s">
        <v>688</v>
      </c>
    </row>
    <row r="15" spans="1:3" x14ac:dyDescent="0.45">
      <c r="A15" t="s">
        <v>686</v>
      </c>
      <c r="B15" t="s">
        <v>687</v>
      </c>
      <c r="C15" t="s">
        <v>688</v>
      </c>
    </row>
    <row r="16" spans="1:3" x14ac:dyDescent="0.45">
      <c r="A16" t="s">
        <v>729</v>
      </c>
      <c r="B16" t="s">
        <v>728</v>
      </c>
      <c r="C16" t="s">
        <v>688</v>
      </c>
    </row>
    <row r="17" spans="1:3" x14ac:dyDescent="0.45">
      <c r="A17" t="s">
        <v>730</v>
      </c>
      <c r="B17" t="s">
        <v>728</v>
      </c>
      <c r="C17" t="s">
        <v>688</v>
      </c>
    </row>
    <row r="18" spans="1:3" x14ac:dyDescent="0.45">
      <c r="A18" t="s">
        <v>734</v>
      </c>
      <c r="B18" t="s">
        <v>728</v>
      </c>
      <c r="C18" t="s">
        <v>688</v>
      </c>
    </row>
    <row r="19" spans="1:3" x14ac:dyDescent="0.45">
      <c r="A19" t="s">
        <v>700</v>
      </c>
      <c r="B19" t="s">
        <v>699</v>
      </c>
      <c r="C19" t="s">
        <v>688</v>
      </c>
    </row>
    <row r="20" spans="1:3" x14ac:dyDescent="0.45">
      <c r="A20" t="s">
        <v>695</v>
      </c>
      <c r="B20" t="s">
        <v>694</v>
      </c>
      <c r="C20" t="s">
        <v>688</v>
      </c>
    </row>
    <row r="21" spans="1:3" x14ac:dyDescent="0.45">
      <c r="A21" t="s">
        <v>418</v>
      </c>
      <c r="B21" t="s">
        <v>719</v>
      </c>
      <c r="C21" t="s">
        <v>688</v>
      </c>
    </row>
    <row r="22" spans="1:3" x14ac:dyDescent="0.45">
      <c r="A22" t="s">
        <v>716</v>
      </c>
      <c r="B22" t="s">
        <v>715</v>
      </c>
      <c r="C22" t="s">
        <v>688</v>
      </c>
    </row>
    <row r="23" spans="1:3" x14ac:dyDescent="0.45">
      <c r="A23" t="s">
        <v>689</v>
      </c>
      <c r="B23" t="s">
        <v>687</v>
      </c>
      <c r="C23" t="s">
        <v>688</v>
      </c>
    </row>
    <row r="24" spans="1:3" x14ac:dyDescent="0.45">
      <c r="A24" t="s">
        <v>199</v>
      </c>
      <c r="B24" t="s">
        <v>728</v>
      </c>
      <c r="C24" t="s">
        <v>688</v>
      </c>
    </row>
    <row r="25" spans="1:3" x14ac:dyDescent="0.45">
      <c r="A25" t="s">
        <v>219</v>
      </c>
      <c r="B25" t="s">
        <v>741</v>
      </c>
      <c r="C25" t="s">
        <v>688</v>
      </c>
    </row>
    <row r="26" spans="1:3" x14ac:dyDescent="0.45">
      <c r="A26" t="s">
        <v>166</v>
      </c>
      <c r="B26" t="s">
        <v>692</v>
      </c>
      <c r="C26" t="s">
        <v>688</v>
      </c>
    </row>
    <row r="27" spans="1:3" x14ac:dyDescent="0.45">
      <c r="A27" t="s">
        <v>723</v>
      </c>
      <c r="B27" t="s">
        <v>724</v>
      </c>
      <c r="C27" t="s">
        <v>688</v>
      </c>
    </row>
    <row r="28" spans="1:3" x14ac:dyDescent="0.45">
      <c r="A28" t="s">
        <v>214</v>
      </c>
      <c r="B28" t="s">
        <v>741</v>
      </c>
      <c r="C28" t="s">
        <v>688</v>
      </c>
    </row>
    <row r="29" spans="1:3" x14ac:dyDescent="0.45">
      <c r="A29" t="s">
        <v>720</v>
      </c>
      <c r="B29" t="s">
        <v>719</v>
      </c>
      <c r="C29" t="s">
        <v>688</v>
      </c>
    </row>
    <row r="30" spans="1:3" x14ac:dyDescent="0.45">
      <c r="A30" t="s">
        <v>742</v>
      </c>
      <c r="B30" t="s">
        <v>741</v>
      </c>
      <c r="C30" t="s">
        <v>688</v>
      </c>
    </row>
    <row r="31" spans="1:3" x14ac:dyDescent="0.45">
      <c r="A31" t="s">
        <v>218</v>
      </c>
      <c r="B31" t="s">
        <v>741</v>
      </c>
      <c r="C31" t="s">
        <v>688</v>
      </c>
    </row>
    <row r="32" spans="1:3" x14ac:dyDescent="0.45">
      <c r="A32" t="s">
        <v>13</v>
      </c>
      <c r="B32" t="s">
        <v>724</v>
      </c>
      <c r="C32" t="s">
        <v>688</v>
      </c>
    </row>
    <row r="33" spans="1:3" x14ac:dyDescent="0.45">
      <c r="A33" t="s">
        <v>153</v>
      </c>
      <c r="B33" t="s">
        <v>737</v>
      </c>
      <c r="C33" t="s">
        <v>688</v>
      </c>
    </row>
    <row r="34" spans="1:3" x14ac:dyDescent="0.45">
      <c r="A34" t="s">
        <v>693</v>
      </c>
      <c r="B34" t="s">
        <v>692</v>
      </c>
      <c r="C34" t="s">
        <v>688</v>
      </c>
    </row>
    <row r="35" spans="1:3" x14ac:dyDescent="0.45">
      <c r="A35" t="s">
        <v>738</v>
      </c>
      <c r="B35" t="s">
        <v>737</v>
      </c>
      <c r="C35" t="s">
        <v>688</v>
      </c>
    </row>
    <row r="36" spans="1:3" x14ac:dyDescent="0.45">
      <c r="A36" t="s">
        <v>201</v>
      </c>
      <c r="B36" t="s">
        <v>687</v>
      </c>
      <c r="C36" t="s">
        <v>688</v>
      </c>
    </row>
    <row r="37" spans="1:3" x14ac:dyDescent="0.45">
      <c r="A37" t="s">
        <v>204</v>
      </c>
      <c r="B37" t="s">
        <v>728</v>
      </c>
      <c r="C37" t="s">
        <v>688</v>
      </c>
    </row>
    <row r="38" spans="1:3" x14ac:dyDescent="0.45">
      <c r="A38" t="s">
        <v>476</v>
      </c>
      <c r="B38" t="s">
        <v>752</v>
      </c>
      <c r="C38" t="s">
        <v>688</v>
      </c>
    </row>
    <row r="39" spans="1:3" x14ac:dyDescent="0.45">
      <c r="A39" t="s">
        <v>191</v>
      </c>
      <c r="B39" t="s">
        <v>752</v>
      </c>
      <c r="C39" t="s">
        <v>688</v>
      </c>
    </row>
    <row r="40" spans="1:3" x14ac:dyDescent="0.45">
      <c r="A40" t="s">
        <v>499</v>
      </c>
      <c r="B40" t="s">
        <v>715</v>
      </c>
      <c r="C40" t="s">
        <v>688</v>
      </c>
    </row>
    <row r="41" spans="1:3" x14ac:dyDescent="0.45">
      <c r="A41" t="s">
        <v>115</v>
      </c>
      <c r="B41" t="s">
        <v>699</v>
      </c>
      <c r="C41" t="s">
        <v>688</v>
      </c>
    </row>
    <row r="42" spans="1:3" x14ac:dyDescent="0.45">
      <c r="A42" t="s">
        <v>212</v>
      </c>
      <c r="B42" t="s">
        <v>715</v>
      </c>
      <c r="C42" t="s">
        <v>688</v>
      </c>
    </row>
    <row r="43" spans="1:3" x14ac:dyDescent="0.45">
      <c r="A43" t="s">
        <v>152</v>
      </c>
      <c r="B43" t="s">
        <v>737</v>
      </c>
      <c r="C43" t="s">
        <v>688</v>
      </c>
    </row>
    <row r="44" spans="1:3" x14ac:dyDescent="0.45">
      <c r="A44" t="s">
        <v>177</v>
      </c>
      <c r="B44" t="s">
        <v>713</v>
      </c>
      <c r="C44" t="s">
        <v>688</v>
      </c>
    </row>
    <row r="45" spans="1:3" x14ac:dyDescent="0.45">
      <c r="A45" t="s">
        <v>187</v>
      </c>
      <c r="B45" t="s">
        <v>728</v>
      </c>
      <c r="C45" t="s">
        <v>688</v>
      </c>
    </row>
    <row r="46" spans="1:3" x14ac:dyDescent="0.45">
      <c r="A46" t="s">
        <v>227</v>
      </c>
      <c r="B46" t="s">
        <v>699</v>
      </c>
      <c r="C46" t="s">
        <v>688</v>
      </c>
    </row>
    <row r="47" spans="1:3" x14ac:dyDescent="0.45">
      <c r="A47" t="s">
        <v>701</v>
      </c>
      <c r="B47" t="s">
        <v>699</v>
      </c>
      <c r="C47" t="s">
        <v>688</v>
      </c>
    </row>
    <row r="48" spans="1:3" x14ac:dyDescent="0.45">
      <c r="A48" t="s">
        <v>731</v>
      </c>
      <c r="B48" t="s">
        <v>728</v>
      </c>
      <c r="C48" t="s">
        <v>688</v>
      </c>
    </row>
    <row r="49" spans="1:3" x14ac:dyDescent="0.45">
      <c r="A49" t="s">
        <v>293</v>
      </c>
      <c r="B49" t="s">
        <v>737</v>
      </c>
      <c r="C49" t="s">
        <v>688</v>
      </c>
    </row>
    <row r="50" spans="1:3" x14ac:dyDescent="0.45">
      <c r="A50" t="s">
        <v>162</v>
      </c>
      <c r="B50" t="s">
        <v>719</v>
      </c>
      <c r="C50" t="s">
        <v>688</v>
      </c>
    </row>
    <row r="51" spans="1:3" x14ac:dyDescent="0.45">
      <c r="A51" t="s">
        <v>205</v>
      </c>
      <c r="B51" t="s">
        <v>715</v>
      </c>
      <c r="C51" t="s">
        <v>688</v>
      </c>
    </row>
    <row r="52" spans="1:3" x14ac:dyDescent="0.45">
      <c r="A52" t="s">
        <v>702</v>
      </c>
      <c r="B52" t="s">
        <v>699</v>
      </c>
      <c r="C52" t="s">
        <v>688</v>
      </c>
    </row>
    <row r="53" spans="1:3" x14ac:dyDescent="0.45">
      <c r="A53" t="s">
        <v>703</v>
      </c>
      <c r="B53" t="s">
        <v>699</v>
      </c>
      <c r="C53" t="s">
        <v>688</v>
      </c>
    </row>
    <row r="54" spans="1:3" x14ac:dyDescent="0.45">
      <c r="A54" t="s">
        <v>190</v>
      </c>
      <c r="B54" t="s">
        <v>752</v>
      </c>
      <c r="C54" t="s">
        <v>688</v>
      </c>
    </row>
    <row r="55" spans="1:3" x14ac:dyDescent="0.45">
      <c r="A55" t="s">
        <v>711</v>
      </c>
      <c r="B55" t="s">
        <v>699</v>
      </c>
      <c r="C55" t="s">
        <v>688</v>
      </c>
    </row>
    <row r="56" spans="1:3" x14ac:dyDescent="0.45">
      <c r="A56" t="s">
        <v>231</v>
      </c>
      <c r="B56" t="s">
        <v>728</v>
      </c>
      <c r="C56" t="s">
        <v>688</v>
      </c>
    </row>
    <row r="57" spans="1:3" x14ac:dyDescent="0.45">
      <c r="A57" t="s">
        <v>213</v>
      </c>
      <c r="B57" t="s">
        <v>741</v>
      </c>
      <c r="C57" t="s">
        <v>688</v>
      </c>
    </row>
    <row r="58" spans="1:3" x14ac:dyDescent="0.45">
      <c r="A58" t="s">
        <v>172</v>
      </c>
      <c r="B58" t="s">
        <v>750</v>
      </c>
      <c r="C58" t="s">
        <v>688</v>
      </c>
    </row>
    <row r="59" spans="1:3" x14ac:dyDescent="0.45">
      <c r="A59" t="s">
        <v>226</v>
      </c>
      <c r="B59" t="s">
        <v>741</v>
      </c>
      <c r="C59" t="s">
        <v>688</v>
      </c>
    </row>
    <row r="60" spans="1:3" x14ac:dyDescent="0.45">
      <c r="A60" t="s">
        <v>509</v>
      </c>
      <c r="B60" t="s">
        <v>715</v>
      </c>
      <c r="C60" t="s">
        <v>688</v>
      </c>
    </row>
    <row r="61" spans="1:3" x14ac:dyDescent="0.45">
      <c r="A61" t="s">
        <v>176</v>
      </c>
      <c r="B61" t="s">
        <v>713</v>
      </c>
      <c r="C61" t="s">
        <v>688</v>
      </c>
    </row>
    <row r="62" spans="1:3" x14ac:dyDescent="0.45">
      <c r="A62" t="s">
        <v>735</v>
      </c>
      <c r="B62" t="s">
        <v>728</v>
      </c>
      <c r="C62" t="s">
        <v>688</v>
      </c>
    </row>
    <row r="63" spans="1:3" x14ac:dyDescent="0.45">
      <c r="A63" t="s">
        <v>743</v>
      </c>
      <c r="B63" t="s">
        <v>741</v>
      </c>
      <c r="C63" t="s">
        <v>688</v>
      </c>
    </row>
    <row r="64" spans="1:3" x14ac:dyDescent="0.45">
      <c r="A64" t="s">
        <v>209</v>
      </c>
      <c r="B64" t="s">
        <v>715</v>
      </c>
      <c r="C64" t="s">
        <v>688</v>
      </c>
    </row>
    <row r="65" spans="1:3" x14ac:dyDescent="0.45">
      <c r="A65" t="s">
        <v>160</v>
      </c>
      <c r="B65" t="s">
        <v>719</v>
      </c>
      <c r="C65" t="s">
        <v>688</v>
      </c>
    </row>
    <row r="66" spans="1:3" x14ac:dyDescent="0.45">
      <c r="A66" t="s">
        <v>188</v>
      </c>
      <c r="B66" t="s">
        <v>728</v>
      </c>
      <c r="C66" t="s">
        <v>688</v>
      </c>
    </row>
    <row r="67" spans="1:3" x14ac:dyDescent="0.45">
      <c r="A67" t="s">
        <v>195</v>
      </c>
      <c r="B67" t="s">
        <v>752</v>
      </c>
      <c r="C67" t="s">
        <v>688</v>
      </c>
    </row>
    <row r="68" spans="1:3" x14ac:dyDescent="0.45">
      <c r="A68" t="s">
        <v>232</v>
      </c>
      <c r="B68" t="s">
        <v>699</v>
      </c>
      <c r="C68" t="s">
        <v>688</v>
      </c>
    </row>
    <row r="69" spans="1:3" x14ac:dyDescent="0.45">
      <c r="A69" t="s">
        <v>225</v>
      </c>
      <c r="B69" t="s">
        <v>741</v>
      </c>
      <c r="C69" t="s">
        <v>688</v>
      </c>
    </row>
    <row r="70" spans="1:3" x14ac:dyDescent="0.45">
      <c r="A70" t="s">
        <v>712</v>
      </c>
      <c r="B70" t="s">
        <v>713</v>
      </c>
      <c r="C70" t="s">
        <v>688</v>
      </c>
    </row>
    <row r="71" spans="1:3" x14ac:dyDescent="0.45">
      <c r="A71" t="s">
        <v>717</v>
      </c>
      <c r="B71" t="s">
        <v>715</v>
      </c>
      <c r="C71" t="s">
        <v>688</v>
      </c>
    </row>
    <row r="72" spans="1:3" x14ac:dyDescent="0.45">
      <c r="A72" t="s">
        <v>210</v>
      </c>
      <c r="B72" t="s">
        <v>715</v>
      </c>
      <c r="C72" t="s">
        <v>688</v>
      </c>
    </row>
    <row r="73" spans="1:3" x14ac:dyDescent="0.45">
      <c r="A73" t="s">
        <v>159</v>
      </c>
      <c r="B73" t="s">
        <v>719</v>
      </c>
      <c r="C73" t="s">
        <v>688</v>
      </c>
    </row>
    <row r="74" spans="1:3" x14ac:dyDescent="0.45">
      <c r="A74" t="s">
        <v>165</v>
      </c>
      <c r="B74" t="s">
        <v>694</v>
      </c>
      <c r="C74" t="s">
        <v>688</v>
      </c>
    </row>
    <row r="75" spans="1:3" x14ac:dyDescent="0.45">
      <c r="A75" t="s">
        <v>110</v>
      </c>
      <c r="B75" t="s">
        <v>719</v>
      </c>
      <c r="C75" t="s">
        <v>688</v>
      </c>
    </row>
    <row r="76" spans="1:3" x14ac:dyDescent="0.45">
      <c r="A76" t="s">
        <v>721</v>
      </c>
      <c r="B76" t="s">
        <v>719</v>
      </c>
      <c r="C76" t="s">
        <v>688</v>
      </c>
    </row>
    <row r="77" spans="1:3" x14ac:dyDescent="0.45">
      <c r="A77" t="s">
        <v>732</v>
      </c>
      <c r="B77" t="s">
        <v>728</v>
      </c>
      <c r="C77" t="s">
        <v>688</v>
      </c>
    </row>
    <row r="78" spans="1:3" x14ac:dyDescent="0.45">
      <c r="A78" t="s">
        <v>171</v>
      </c>
      <c r="B78" t="s">
        <v>713</v>
      </c>
      <c r="C78" t="s">
        <v>688</v>
      </c>
    </row>
    <row r="79" spans="1:3" x14ac:dyDescent="0.45">
      <c r="A79" t="s">
        <v>150</v>
      </c>
      <c r="B79" t="s">
        <v>737</v>
      </c>
      <c r="C79" t="s">
        <v>688</v>
      </c>
    </row>
    <row r="80" spans="1:3" x14ac:dyDescent="0.45">
      <c r="A80" t="s">
        <v>739</v>
      </c>
      <c r="B80" t="s">
        <v>737</v>
      </c>
      <c r="C80" t="s">
        <v>688</v>
      </c>
    </row>
    <row r="81" spans="1:3" x14ac:dyDescent="0.45">
      <c r="A81" t="s">
        <v>223</v>
      </c>
      <c r="B81" t="s">
        <v>741</v>
      </c>
      <c r="C81" t="s">
        <v>688</v>
      </c>
    </row>
    <row r="82" spans="1:3" x14ac:dyDescent="0.45">
      <c r="A82" t="s">
        <v>744</v>
      </c>
      <c r="B82" t="s">
        <v>741</v>
      </c>
      <c r="C82" t="s">
        <v>688</v>
      </c>
    </row>
    <row r="83" spans="1:3" x14ac:dyDescent="0.45">
      <c r="A83" t="s">
        <v>745</v>
      </c>
      <c r="B83" t="s">
        <v>741</v>
      </c>
      <c r="C83" t="s">
        <v>688</v>
      </c>
    </row>
    <row r="84" spans="1:3" x14ac:dyDescent="0.45">
      <c r="A84" t="s">
        <v>111</v>
      </c>
      <c r="B84" t="s">
        <v>724</v>
      </c>
      <c r="C84" t="s">
        <v>688</v>
      </c>
    </row>
    <row r="85" spans="1:3" x14ac:dyDescent="0.45">
      <c r="A85" t="s">
        <v>131</v>
      </c>
      <c r="B85" t="s">
        <v>728</v>
      </c>
      <c r="C85" t="s">
        <v>688</v>
      </c>
    </row>
    <row r="86" spans="1:3" x14ac:dyDescent="0.45">
      <c r="A86" t="s">
        <v>704</v>
      </c>
      <c r="B86" t="s">
        <v>699</v>
      </c>
      <c r="C86" t="s">
        <v>688</v>
      </c>
    </row>
    <row r="87" spans="1:3" x14ac:dyDescent="0.45">
      <c r="A87" t="s">
        <v>182</v>
      </c>
      <c r="B87" t="s">
        <v>687</v>
      </c>
      <c r="C87" t="s">
        <v>688</v>
      </c>
    </row>
    <row r="88" spans="1:3" x14ac:dyDescent="0.45">
      <c r="A88" t="s">
        <v>705</v>
      </c>
      <c r="B88" t="s">
        <v>699</v>
      </c>
      <c r="C88" t="s">
        <v>688</v>
      </c>
    </row>
    <row r="89" spans="1:3" x14ac:dyDescent="0.45">
      <c r="A89" t="s">
        <v>183</v>
      </c>
      <c r="B89" t="s">
        <v>687</v>
      </c>
      <c r="C89" t="s">
        <v>688</v>
      </c>
    </row>
    <row r="90" spans="1:3" x14ac:dyDescent="0.45">
      <c r="A90" t="s">
        <v>174</v>
      </c>
      <c r="B90" t="s">
        <v>713</v>
      </c>
      <c r="C90" t="s">
        <v>688</v>
      </c>
    </row>
    <row r="91" spans="1:3" x14ac:dyDescent="0.45">
      <c r="A91" t="s">
        <v>129</v>
      </c>
      <c r="B91" t="s">
        <v>692</v>
      </c>
      <c r="C91" t="s">
        <v>688</v>
      </c>
    </row>
    <row r="92" spans="1:3" x14ac:dyDescent="0.45">
      <c r="A92" t="s">
        <v>203</v>
      </c>
      <c r="B92" t="s">
        <v>728</v>
      </c>
      <c r="C92" t="s">
        <v>688</v>
      </c>
    </row>
    <row r="93" spans="1:3" x14ac:dyDescent="0.45">
      <c r="A93" t="s">
        <v>706</v>
      </c>
      <c r="B93" t="s">
        <v>699</v>
      </c>
      <c r="C93" t="s">
        <v>688</v>
      </c>
    </row>
    <row r="94" spans="1:3" x14ac:dyDescent="0.45">
      <c r="A94" t="s">
        <v>718</v>
      </c>
      <c r="B94" t="s">
        <v>715</v>
      </c>
      <c r="C94" t="s">
        <v>688</v>
      </c>
    </row>
    <row r="95" spans="1:3" x14ac:dyDescent="0.45">
      <c r="A95" t="s">
        <v>707</v>
      </c>
      <c r="B95" t="s">
        <v>699</v>
      </c>
      <c r="C95" t="s">
        <v>688</v>
      </c>
    </row>
    <row r="96" spans="1:3" x14ac:dyDescent="0.45">
      <c r="A96" t="s">
        <v>234</v>
      </c>
      <c r="B96" t="s">
        <v>699</v>
      </c>
      <c r="C96" t="s">
        <v>688</v>
      </c>
    </row>
    <row r="97" spans="1:3" x14ac:dyDescent="0.45">
      <c r="A97" t="s">
        <v>164</v>
      </c>
      <c r="B97" t="s">
        <v>694</v>
      </c>
      <c r="C97" t="s">
        <v>688</v>
      </c>
    </row>
    <row r="98" spans="1:3" x14ac:dyDescent="0.45">
      <c r="A98" t="s">
        <v>725</v>
      </c>
      <c r="B98" t="s">
        <v>724</v>
      </c>
      <c r="C98" t="s">
        <v>688</v>
      </c>
    </row>
    <row r="99" spans="1:3" x14ac:dyDescent="0.45">
      <c r="A99" t="s">
        <v>192</v>
      </c>
      <c r="B99" t="s">
        <v>752</v>
      </c>
      <c r="C99" t="s">
        <v>688</v>
      </c>
    </row>
    <row r="100" spans="1:3" x14ac:dyDescent="0.45">
      <c r="A100" t="s">
        <v>746</v>
      </c>
      <c r="B100" t="s">
        <v>741</v>
      </c>
      <c r="C100" t="s">
        <v>688</v>
      </c>
    </row>
    <row r="101" spans="1:3" x14ac:dyDescent="0.45">
      <c r="A101" t="s">
        <v>202</v>
      </c>
      <c r="B101" t="s">
        <v>728</v>
      </c>
      <c r="C101" t="s">
        <v>688</v>
      </c>
    </row>
    <row r="102" spans="1:3" x14ac:dyDescent="0.45">
      <c r="A102" t="s">
        <v>708</v>
      </c>
      <c r="B102" t="s">
        <v>699</v>
      </c>
      <c r="C102" t="s">
        <v>688</v>
      </c>
    </row>
    <row r="103" spans="1:3" x14ac:dyDescent="0.45">
      <c r="A103" t="s">
        <v>157</v>
      </c>
      <c r="B103" t="s">
        <v>719</v>
      </c>
      <c r="C103" t="s">
        <v>688</v>
      </c>
    </row>
    <row r="104" spans="1:3" x14ac:dyDescent="0.45">
      <c r="A104" t="s">
        <v>185</v>
      </c>
      <c r="B104" t="s">
        <v>687</v>
      </c>
      <c r="C104" t="s">
        <v>688</v>
      </c>
    </row>
    <row r="105" spans="1:3" x14ac:dyDescent="0.45">
      <c r="A105" t="s">
        <v>733</v>
      </c>
      <c r="B105" t="s">
        <v>728</v>
      </c>
      <c r="C105" t="s">
        <v>688</v>
      </c>
    </row>
    <row r="106" spans="1:3" x14ac:dyDescent="0.45">
      <c r="A106" t="s">
        <v>753</v>
      </c>
      <c r="B106" t="s">
        <v>752</v>
      </c>
      <c r="C106" t="s">
        <v>688</v>
      </c>
    </row>
    <row r="107" spans="1:3" x14ac:dyDescent="0.45">
      <c r="A107" t="s">
        <v>754</v>
      </c>
      <c r="B107" t="s">
        <v>752</v>
      </c>
      <c r="C107" t="s">
        <v>688</v>
      </c>
    </row>
    <row r="108" spans="1:3" x14ac:dyDescent="0.45">
      <c r="A108" t="s">
        <v>755</v>
      </c>
      <c r="B108" t="s">
        <v>752</v>
      </c>
      <c r="C108" t="s">
        <v>688</v>
      </c>
    </row>
    <row r="109" spans="1:3" x14ac:dyDescent="0.45">
      <c r="A109" t="s">
        <v>756</v>
      </c>
      <c r="B109" t="s">
        <v>752</v>
      </c>
      <c r="C109" t="s">
        <v>688</v>
      </c>
    </row>
    <row r="110" spans="1:3" x14ac:dyDescent="0.45">
      <c r="A110" t="s">
        <v>722</v>
      </c>
      <c r="B110" t="s">
        <v>719</v>
      </c>
      <c r="C110" t="s">
        <v>688</v>
      </c>
    </row>
    <row r="111" spans="1:3" x14ac:dyDescent="0.45">
      <c r="A111" t="s">
        <v>726</v>
      </c>
      <c r="B111" t="s">
        <v>724</v>
      </c>
      <c r="C111" t="s">
        <v>688</v>
      </c>
    </row>
    <row r="112" spans="1:3" x14ac:dyDescent="0.45">
      <c r="A112" t="s">
        <v>747</v>
      </c>
      <c r="B112" t="s">
        <v>741</v>
      </c>
      <c r="C112" t="s">
        <v>688</v>
      </c>
    </row>
    <row r="113" spans="1:3" x14ac:dyDescent="0.45">
      <c r="A113" t="s">
        <v>748</v>
      </c>
      <c r="B113" t="s">
        <v>741</v>
      </c>
      <c r="C113" t="s">
        <v>688</v>
      </c>
    </row>
    <row r="114" spans="1:3" x14ac:dyDescent="0.45">
      <c r="A114" t="s">
        <v>749</v>
      </c>
      <c r="B114" t="s">
        <v>741</v>
      </c>
      <c r="C114" t="s">
        <v>688</v>
      </c>
    </row>
    <row r="115" spans="1:3" x14ac:dyDescent="0.45">
      <c r="A115" t="s">
        <v>714</v>
      </c>
      <c r="B115" t="s">
        <v>713</v>
      </c>
      <c r="C115" t="s">
        <v>688</v>
      </c>
    </row>
    <row r="116" spans="1:3" x14ac:dyDescent="0.45">
      <c r="A116" t="s">
        <v>740</v>
      </c>
      <c r="B116" t="s">
        <v>737</v>
      </c>
      <c r="C116" t="s">
        <v>688</v>
      </c>
    </row>
    <row r="117" spans="1:3" x14ac:dyDescent="0.45">
      <c r="A117" t="s">
        <v>222</v>
      </c>
      <c r="B117" t="s">
        <v>715</v>
      </c>
      <c r="C117" t="s">
        <v>688</v>
      </c>
    </row>
    <row r="118" spans="1:3" x14ac:dyDescent="0.45">
      <c r="A118" t="s">
        <v>178</v>
      </c>
      <c r="B118" t="s">
        <v>750</v>
      </c>
      <c r="C118" t="s">
        <v>688</v>
      </c>
    </row>
    <row r="119" spans="1:3" x14ac:dyDescent="0.45">
      <c r="A119" t="s">
        <v>161</v>
      </c>
      <c r="B119" t="s">
        <v>737</v>
      </c>
      <c r="C119" t="s">
        <v>688</v>
      </c>
    </row>
    <row r="120" spans="1:3" x14ac:dyDescent="0.45">
      <c r="A120" t="s">
        <v>433</v>
      </c>
      <c r="B120" t="s">
        <v>750</v>
      </c>
      <c r="C120" t="s">
        <v>688</v>
      </c>
    </row>
    <row r="121" spans="1:3" x14ac:dyDescent="0.45">
      <c r="A121" t="s">
        <v>156</v>
      </c>
      <c r="B121" t="s">
        <v>719</v>
      </c>
      <c r="C121" t="s">
        <v>688</v>
      </c>
    </row>
    <row r="122" spans="1:3" x14ac:dyDescent="0.45">
      <c r="A122" t="s">
        <v>696</v>
      </c>
      <c r="B122" t="s">
        <v>694</v>
      </c>
      <c r="C122" t="s">
        <v>688</v>
      </c>
    </row>
    <row r="123" spans="1:3" x14ac:dyDescent="0.45">
      <c r="A123" t="s">
        <v>112</v>
      </c>
      <c r="B123" t="s">
        <v>741</v>
      </c>
      <c r="C123" t="s">
        <v>688</v>
      </c>
    </row>
    <row r="124" spans="1:3" x14ac:dyDescent="0.45">
      <c r="A124" t="s">
        <v>690</v>
      </c>
      <c r="B124" t="s">
        <v>687</v>
      </c>
      <c r="C124" t="s">
        <v>688</v>
      </c>
    </row>
    <row r="125" spans="1:3" x14ac:dyDescent="0.45">
      <c r="A125" t="s">
        <v>106</v>
      </c>
      <c r="B125" t="s">
        <v>750</v>
      </c>
      <c r="C125" t="s">
        <v>688</v>
      </c>
    </row>
    <row r="126" spans="1:3" x14ac:dyDescent="0.45">
      <c r="A126" t="s">
        <v>136</v>
      </c>
      <c r="B126" t="s">
        <v>752</v>
      </c>
      <c r="C126" t="s">
        <v>688</v>
      </c>
    </row>
    <row r="127" spans="1:3" x14ac:dyDescent="0.45">
      <c r="A127" t="s">
        <v>757</v>
      </c>
      <c r="B127" t="s">
        <v>752</v>
      </c>
      <c r="C127" t="s">
        <v>688</v>
      </c>
    </row>
    <row r="128" spans="1:3" x14ac:dyDescent="0.45">
      <c r="A128" t="s">
        <v>197</v>
      </c>
      <c r="B128" t="s">
        <v>752</v>
      </c>
      <c r="C128" t="s">
        <v>688</v>
      </c>
    </row>
    <row r="129" spans="1:3" x14ac:dyDescent="0.45">
      <c r="A129" t="s">
        <v>294</v>
      </c>
      <c r="B129" t="s">
        <v>728</v>
      </c>
      <c r="C129" t="s">
        <v>688</v>
      </c>
    </row>
    <row r="130" spans="1:3" x14ac:dyDescent="0.45">
      <c r="A130" t="s">
        <v>709</v>
      </c>
      <c r="B130" t="s">
        <v>699</v>
      </c>
      <c r="C130" t="s">
        <v>688</v>
      </c>
    </row>
    <row r="131" spans="1:3" x14ac:dyDescent="0.45">
      <c r="A131" t="s">
        <v>193</v>
      </c>
      <c r="B131" t="s">
        <v>752</v>
      </c>
      <c r="C131" t="s">
        <v>688</v>
      </c>
    </row>
    <row r="132" spans="1:3" x14ac:dyDescent="0.45">
      <c r="A132" t="s">
        <v>186</v>
      </c>
      <c r="B132" t="s">
        <v>687</v>
      </c>
      <c r="C132" t="s">
        <v>688</v>
      </c>
    </row>
    <row r="133" spans="1:3" x14ac:dyDescent="0.45">
      <c r="A133" t="s">
        <v>189</v>
      </c>
      <c r="B133" t="s">
        <v>752</v>
      </c>
      <c r="C133" t="s">
        <v>688</v>
      </c>
    </row>
    <row r="134" spans="1:3" x14ac:dyDescent="0.45">
      <c r="A134" t="s">
        <v>163</v>
      </c>
      <c r="B134" t="s">
        <v>719</v>
      </c>
      <c r="C134" t="s">
        <v>688</v>
      </c>
    </row>
    <row r="135" spans="1:3" x14ac:dyDescent="0.45">
      <c r="A135" t="s">
        <v>148</v>
      </c>
      <c r="B135" t="s">
        <v>724</v>
      </c>
      <c r="C135" t="s">
        <v>688</v>
      </c>
    </row>
    <row r="136" spans="1:3" x14ac:dyDescent="0.45">
      <c r="A136" t="s">
        <v>134</v>
      </c>
      <c r="B136" t="s">
        <v>715</v>
      </c>
      <c r="C136" t="s">
        <v>688</v>
      </c>
    </row>
    <row r="137" spans="1:3" x14ac:dyDescent="0.45">
      <c r="A137" t="s">
        <v>710</v>
      </c>
      <c r="B137" t="s">
        <v>699</v>
      </c>
      <c r="C137" t="s">
        <v>688</v>
      </c>
    </row>
    <row r="138" spans="1:3" x14ac:dyDescent="0.45">
      <c r="A138" t="s">
        <v>495</v>
      </c>
      <c r="B138" t="s">
        <v>728</v>
      </c>
      <c r="C138" t="s">
        <v>688</v>
      </c>
    </row>
    <row r="139" spans="1:3" x14ac:dyDescent="0.45">
      <c r="A139" t="s">
        <v>501</v>
      </c>
      <c r="B139" t="s">
        <v>715</v>
      </c>
      <c r="C139" t="s">
        <v>688</v>
      </c>
    </row>
    <row r="140" spans="1:3" x14ac:dyDescent="0.45">
      <c r="A140" t="s">
        <v>727</v>
      </c>
      <c r="B140" t="s">
        <v>724</v>
      </c>
      <c r="C140" t="s">
        <v>688</v>
      </c>
    </row>
    <row r="141" spans="1:3" x14ac:dyDescent="0.45">
      <c r="A141" t="s">
        <v>208</v>
      </c>
      <c r="B141" t="s">
        <v>715</v>
      </c>
      <c r="C141" t="s">
        <v>688</v>
      </c>
    </row>
    <row r="142" spans="1:3" x14ac:dyDescent="0.45">
      <c r="A142" t="s">
        <v>224</v>
      </c>
      <c r="B142" t="s">
        <v>741</v>
      </c>
      <c r="C142" t="s">
        <v>688</v>
      </c>
    </row>
    <row r="143" spans="1:3" x14ac:dyDescent="0.45">
      <c r="A143" t="s">
        <v>168</v>
      </c>
      <c r="B143" t="s">
        <v>713</v>
      </c>
      <c r="C143" t="s">
        <v>688</v>
      </c>
    </row>
    <row r="144" spans="1:3" x14ac:dyDescent="0.45">
      <c r="A144" t="s">
        <v>154</v>
      </c>
      <c r="B144" t="s">
        <v>737</v>
      </c>
      <c r="C144" t="s">
        <v>688</v>
      </c>
    </row>
    <row r="145" spans="1:3" x14ac:dyDescent="0.45">
      <c r="A145" t="s">
        <v>155</v>
      </c>
      <c r="B145" t="s">
        <v>737</v>
      </c>
      <c r="C145" t="s">
        <v>688</v>
      </c>
    </row>
    <row r="146" spans="1:3" x14ac:dyDescent="0.45">
      <c r="A146" t="s">
        <v>169</v>
      </c>
      <c r="B146" t="s">
        <v>692</v>
      </c>
      <c r="C146" t="s">
        <v>688</v>
      </c>
    </row>
    <row r="147" spans="1:3" x14ac:dyDescent="0.45">
      <c r="A147" t="s">
        <v>113</v>
      </c>
      <c r="B147" t="s">
        <v>713</v>
      </c>
      <c r="C147" t="s">
        <v>688</v>
      </c>
    </row>
    <row r="148" spans="1:3" x14ac:dyDescent="0.45">
      <c r="A148" t="s">
        <v>221</v>
      </c>
      <c r="B148" t="s">
        <v>741</v>
      </c>
      <c r="C148" t="s">
        <v>688</v>
      </c>
    </row>
    <row r="149" spans="1:3" x14ac:dyDescent="0.45">
      <c r="A149" t="s">
        <v>179</v>
      </c>
      <c r="B149" t="s">
        <v>750</v>
      </c>
      <c r="C149" t="s">
        <v>688</v>
      </c>
    </row>
    <row r="150" spans="1:3" x14ac:dyDescent="0.45">
      <c r="A150" t="s">
        <v>146</v>
      </c>
      <c r="B150" t="s">
        <v>724</v>
      </c>
      <c r="C150" t="s">
        <v>688</v>
      </c>
    </row>
    <row r="151" spans="1:3" x14ac:dyDescent="0.45">
      <c r="A151" t="s">
        <v>194</v>
      </c>
      <c r="B151" t="s">
        <v>752</v>
      </c>
      <c r="C151" t="s">
        <v>688</v>
      </c>
    </row>
    <row r="152" spans="1:3" x14ac:dyDescent="0.45">
      <c r="A152" t="s">
        <v>196</v>
      </c>
      <c r="B152" t="s">
        <v>752</v>
      </c>
      <c r="C152" t="s">
        <v>688</v>
      </c>
    </row>
    <row r="153" spans="1:3" x14ac:dyDescent="0.45">
      <c r="A153" t="s">
        <v>216</v>
      </c>
      <c r="B153" t="s">
        <v>741</v>
      </c>
      <c r="C153" t="s">
        <v>688</v>
      </c>
    </row>
    <row r="154" spans="1:3" x14ac:dyDescent="0.45">
      <c r="A154" t="s">
        <v>697</v>
      </c>
      <c r="B154" t="s">
        <v>694</v>
      </c>
      <c r="C154" t="s">
        <v>688</v>
      </c>
    </row>
    <row r="155" spans="1:3" x14ac:dyDescent="0.45">
      <c r="A155" t="s">
        <v>147</v>
      </c>
      <c r="B155" t="s">
        <v>724</v>
      </c>
      <c r="C155" t="s">
        <v>688</v>
      </c>
    </row>
    <row r="156" spans="1:3" x14ac:dyDescent="0.45">
      <c r="A156" t="s">
        <v>736</v>
      </c>
      <c r="B156" t="s">
        <v>728</v>
      </c>
      <c r="C156" t="s">
        <v>688</v>
      </c>
    </row>
    <row r="157" spans="1:3" x14ac:dyDescent="0.45">
      <c r="A157" t="s">
        <v>198</v>
      </c>
      <c r="B157" t="s">
        <v>752</v>
      </c>
      <c r="C157" t="s">
        <v>688</v>
      </c>
    </row>
    <row r="158" spans="1:3" x14ac:dyDescent="0.45">
      <c r="A158" t="s">
        <v>138</v>
      </c>
      <c r="B158" t="s">
        <v>752</v>
      </c>
      <c r="C158" t="s">
        <v>688</v>
      </c>
    </row>
    <row r="159" spans="1:3" x14ac:dyDescent="0.45">
      <c r="A159" t="s">
        <v>691</v>
      </c>
      <c r="B159" t="s">
        <v>687</v>
      </c>
      <c r="C159" t="s">
        <v>688</v>
      </c>
    </row>
  </sheetData>
  <sortState xmlns:xlrd2="http://schemas.microsoft.com/office/spreadsheetml/2017/richdata2" ref="A2:C159">
    <sortCondition ref="A2:A159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DDFBF-B6B2-4D74-9AD0-95DCFC17246D}">
  <dimension ref="A1:AM3"/>
  <sheetViews>
    <sheetView workbookViewId="0">
      <selection activeCell="A40" sqref="A40"/>
    </sheetView>
  </sheetViews>
  <sheetFormatPr baseColWidth="10" defaultColWidth="14.33203125" defaultRowHeight="14.25" x14ac:dyDescent="0.45"/>
  <cols>
    <col min="39" max="39" width="11.796875" customWidth="1"/>
  </cols>
  <sheetData>
    <row r="1" spans="1:39" ht="42.75" x14ac:dyDescent="0.45">
      <c r="A1" s="22" t="s">
        <v>85</v>
      </c>
      <c r="B1" s="22" t="s">
        <v>5</v>
      </c>
      <c r="C1" s="22" t="s">
        <v>2</v>
      </c>
      <c r="D1" s="23" t="s">
        <v>14</v>
      </c>
      <c r="E1" s="24" t="s">
        <v>15</v>
      </c>
      <c r="F1" s="24" t="s">
        <v>18</v>
      </c>
      <c r="G1" s="24" t="s">
        <v>19</v>
      </c>
      <c r="H1" s="24" t="s">
        <v>20</v>
      </c>
      <c r="I1" s="24" t="s">
        <v>21</v>
      </c>
      <c r="J1" s="25" t="s">
        <v>25</v>
      </c>
      <c r="K1" s="25" t="s">
        <v>26</v>
      </c>
      <c r="L1" s="25" t="s">
        <v>242</v>
      </c>
      <c r="M1" s="25" t="s">
        <v>27</v>
      </c>
      <c r="N1" s="25" t="s">
        <v>28</v>
      </c>
      <c r="O1" s="25" t="s">
        <v>29</v>
      </c>
      <c r="P1" s="25" t="s">
        <v>30</v>
      </c>
      <c r="Q1" s="25" t="s">
        <v>31</v>
      </c>
      <c r="R1" s="26" t="s">
        <v>34</v>
      </c>
      <c r="S1" s="26" t="s">
        <v>35</v>
      </c>
      <c r="T1" s="26" t="s">
        <v>36</v>
      </c>
      <c r="U1" s="26" t="s">
        <v>37</v>
      </c>
      <c r="V1" s="26" t="s">
        <v>38</v>
      </c>
      <c r="W1" s="26" t="s">
        <v>39</v>
      </c>
      <c r="X1" s="27" t="s">
        <v>43</v>
      </c>
      <c r="Y1" s="27" t="s">
        <v>89</v>
      </c>
      <c r="Z1" s="27" t="s">
        <v>90</v>
      </c>
      <c r="AA1" s="27" t="s">
        <v>44</v>
      </c>
      <c r="AB1" s="28" t="s">
        <v>46</v>
      </c>
      <c r="AC1" s="28" t="s">
        <v>47</v>
      </c>
      <c r="AD1" s="28" t="s">
        <v>48</v>
      </c>
      <c r="AE1" s="28" t="s">
        <v>49</v>
      </c>
      <c r="AF1" s="28" t="s">
        <v>50</v>
      </c>
      <c r="AG1" s="28" t="s">
        <v>51</v>
      </c>
      <c r="AH1" s="28" t="s">
        <v>52</v>
      </c>
      <c r="AI1" s="28" t="s">
        <v>53</v>
      </c>
      <c r="AJ1" s="28" t="s">
        <v>96</v>
      </c>
      <c r="AK1" s="28" t="s">
        <v>97</v>
      </c>
      <c r="AL1" s="29" t="s">
        <v>56</v>
      </c>
      <c r="AM1" s="29" t="s">
        <v>249</v>
      </c>
    </row>
    <row r="2" spans="1:39" x14ac:dyDescent="0.45">
      <c r="A2">
        <v>4031868</v>
      </c>
      <c r="B2" t="s">
        <v>6</v>
      </c>
      <c r="C2" s="21">
        <v>45657</v>
      </c>
      <c r="D2" s="8">
        <v>5000</v>
      </c>
      <c r="E2" s="8">
        <v>2000</v>
      </c>
      <c r="F2" s="8">
        <v>2</v>
      </c>
      <c r="G2" s="8">
        <v>3</v>
      </c>
      <c r="H2" s="8">
        <v>1</v>
      </c>
      <c r="I2" s="8">
        <v>1</v>
      </c>
      <c r="J2" s="8">
        <v>196032.33</v>
      </c>
      <c r="K2" s="8">
        <v>100200</v>
      </c>
      <c r="L2" s="8">
        <v>0</v>
      </c>
      <c r="M2" s="8">
        <v>1341.55</v>
      </c>
      <c r="N2" s="8">
        <v>1546940</v>
      </c>
      <c r="O2" s="8">
        <v>177535</v>
      </c>
      <c r="P2" s="8">
        <v>234816</v>
      </c>
      <c r="Q2" s="8">
        <v>12487</v>
      </c>
      <c r="R2" s="8">
        <v>14871.9</v>
      </c>
      <c r="S2" s="8">
        <v>1591</v>
      </c>
      <c r="T2" s="8">
        <v>0</v>
      </c>
      <c r="U2" s="8">
        <v>34000</v>
      </c>
      <c r="V2" s="8">
        <v>0</v>
      </c>
      <c r="W2" s="8">
        <v>2218888.98</v>
      </c>
      <c r="X2" s="8">
        <v>51514</v>
      </c>
      <c r="Y2" s="8">
        <v>176953</v>
      </c>
      <c r="Z2" s="8">
        <v>0</v>
      </c>
      <c r="AA2" s="8">
        <v>19189</v>
      </c>
      <c r="AB2" s="8">
        <v>-30000.75</v>
      </c>
      <c r="AC2" s="8">
        <v>-161047</v>
      </c>
      <c r="AD2" s="8">
        <v>-28653</v>
      </c>
      <c r="AE2" s="8">
        <v>-29989.45</v>
      </c>
      <c r="AF2" s="8">
        <v>0</v>
      </c>
      <c r="AG2" s="8">
        <v>-641</v>
      </c>
      <c r="AH2" s="8">
        <v>0</v>
      </c>
      <c r="AI2" s="8">
        <v>-500</v>
      </c>
      <c r="AJ2" s="8">
        <v>0</v>
      </c>
      <c r="AK2" s="8">
        <v>0</v>
      </c>
      <c r="AL2" s="8">
        <v>3000</v>
      </c>
      <c r="AM2" s="8">
        <v>5000</v>
      </c>
    </row>
    <row r="3" spans="1:39" x14ac:dyDescent="0.45">
      <c r="A3">
        <f>A2</f>
        <v>4031868</v>
      </c>
      <c r="B3" t="str">
        <f>B2</f>
        <v>Paroisse de Collombey</v>
      </c>
      <c r="C3" s="21">
        <v>45291</v>
      </c>
      <c r="D3" s="8">
        <v>5000</v>
      </c>
      <c r="E3" s="8">
        <v>2000</v>
      </c>
      <c r="F3" s="8">
        <v>2</v>
      </c>
      <c r="G3" s="8">
        <v>2</v>
      </c>
      <c r="H3" s="8">
        <v>1</v>
      </c>
      <c r="I3" s="8">
        <v>1</v>
      </c>
      <c r="J3" s="8">
        <v>196032.33</v>
      </c>
      <c r="K3" s="8">
        <v>100200</v>
      </c>
      <c r="L3" s="8">
        <v>0</v>
      </c>
      <c r="M3" s="8">
        <v>1341.55</v>
      </c>
      <c r="N3" s="8">
        <v>1546940</v>
      </c>
      <c r="O3" s="8">
        <v>177535</v>
      </c>
      <c r="P3" s="8">
        <v>234816</v>
      </c>
      <c r="Q3" s="8">
        <v>12487</v>
      </c>
      <c r="R3" s="8">
        <v>14871.9</v>
      </c>
      <c r="S3" s="8">
        <v>1591</v>
      </c>
      <c r="T3" s="8">
        <v>0</v>
      </c>
      <c r="U3" s="8">
        <v>34000</v>
      </c>
      <c r="V3" s="8">
        <v>0</v>
      </c>
      <c r="W3" s="8">
        <v>2218888.98</v>
      </c>
      <c r="X3" s="8">
        <v>51514</v>
      </c>
      <c r="Y3" s="8">
        <v>176953</v>
      </c>
      <c r="Z3" s="8">
        <v>0</v>
      </c>
      <c r="AA3" s="8">
        <v>19189</v>
      </c>
      <c r="AB3" s="8">
        <v>-30000.75</v>
      </c>
      <c r="AC3" s="8">
        <v>-161047</v>
      </c>
      <c r="AD3" s="8">
        <v>-28653</v>
      </c>
      <c r="AE3" s="8">
        <v>-29989.45</v>
      </c>
      <c r="AF3" s="8">
        <v>0</v>
      </c>
      <c r="AG3" s="8">
        <v>-641</v>
      </c>
      <c r="AH3" s="8">
        <v>0</v>
      </c>
      <c r="AI3" s="8">
        <v>-500</v>
      </c>
      <c r="AJ3" s="8">
        <v>0</v>
      </c>
      <c r="AK3" s="8">
        <v>0</v>
      </c>
      <c r="AL3" s="8">
        <v>2000</v>
      </c>
      <c r="AM3" s="8">
        <v>4500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Formulaire</vt:lpstr>
      <vt:lpstr>Décanats</vt:lpstr>
      <vt:lpstr>Secteurs</vt:lpstr>
      <vt:lpstr>Paroisses</vt:lpstr>
      <vt:lpstr>Commune</vt:lpstr>
      <vt:lpstr>Input pour BD-Tableau Analyse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Pascal Berrut</dc:creator>
  <cp:lastModifiedBy>Pascal Berrut</cp:lastModifiedBy>
  <cp:lastPrinted>2025-03-17T08:50:52Z</cp:lastPrinted>
  <dcterms:created xsi:type="dcterms:W3CDTF">2024-03-17T15:51:49Z</dcterms:created>
  <dcterms:modified xsi:type="dcterms:W3CDTF">2025-03-26T16:51:52Z</dcterms:modified>
</cp:coreProperties>
</file>